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9.xml" ContentType="application/vnd.openxmlformats-officedocument.spreadsheetml.table+xml"/>
  <Override PartName="/xl/tables/table11.xml" ContentType="application/vnd.openxmlformats-officedocument.spreadsheetml.table+xml"/>
  <Override PartName="/xl/tables/table10.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D:\Martha\My Dowanload\DoIT Download\2024\"/>
    </mc:Choice>
  </mc:AlternateContent>
  <xr:revisionPtr revIDLastSave="0" documentId="8_{7085CB1D-D187-4387-A9ED-A1C95A148E0A}" xr6:coauthVersionLast="47" xr6:coauthVersionMax="47" xr10:uidLastSave="{00000000-0000-0000-0000-000000000000}"/>
  <bookViews>
    <workbookView xWindow="-19065" yWindow="2520" windowWidth="17760" windowHeight="10125" activeTab="1" xr2:uid="{00000000-000D-0000-FFFF-FFFF00000000}"/>
  </bookViews>
  <sheets>
    <sheet name="Instructions" sheetId="1" r:id="rId1"/>
    <sheet name="Supporting Evidence Review"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7" i="2" l="1"/>
  <c r="I137" i="2"/>
  <c r="H137" i="2"/>
  <c r="J132" i="2"/>
  <c r="I132" i="2"/>
  <c r="H132" i="2"/>
  <c r="J129" i="2"/>
  <c r="I129" i="2"/>
  <c r="H129" i="2"/>
  <c r="J125" i="2"/>
  <c r="I125" i="2"/>
  <c r="H125" i="2"/>
  <c r="J120" i="2"/>
  <c r="I120" i="2"/>
  <c r="H120" i="2"/>
  <c r="J114" i="2"/>
  <c r="I114" i="2"/>
  <c r="H114" i="2"/>
  <c r="J107" i="2"/>
  <c r="I107" i="2"/>
  <c r="H107" i="2"/>
  <c r="J104" i="2"/>
  <c r="I104" i="2"/>
  <c r="H104" i="2"/>
  <c r="J101" i="2"/>
  <c r="I101" i="2"/>
  <c r="H101" i="2"/>
  <c r="J91" i="2"/>
  <c r="I91" i="2"/>
  <c r="H91" i="2"/>
  <c r="J84" i="2"/>
  <c r="I84" i="2"/>
  <c r="H84" i="2"/>
  <c r="J78" i="2"/>
  <c r="I78" i="2"/>
  <c r="H78" i="2"/>
  <c r="J74" i="2"/>
  <c r="I74" i="2"/>
  <c r="H74" i="2"/>
  <c r="J60" i="2"/>
  <c r="I60" i="2"/>
  <c r="H60" i="2"/>
  <c r="J51" i="2"/>
  <c r="I51" i="2"/>
  <c r="H51" i="2"/>
  <c r="J44" i="2"/>
  <c r="I44" i="2"/>
  <c r="H44" i="2"/>
  <c r="J37" i="2"/>
  <c r="I37" i="2"/>
  <c r="H37" i="2"/>
  <c r="J32" i="2"/>
  <c r="I32" i="2"/>
  <c r="H32" i="2"/>
  <c r="J24" i="2"/>
  <c r="I24" i="2"/>
  <c r="H24" i="2"/>
  <c r="J18" i="2"/>
  <c r="I18" i="2"/>
  <c r="H18" i="2"/>
  <c r="J11" i="2"/>
  <c r="I11" i="2"/>
  <c r="H11" i="2"/>
  <c r="H139" i="2" l="1"/>
  <c r="I139" i="2"/>
  <c r="J139" i="2"/>
</calcChain>
</file>

<file path=xl/sharedStrings.xml><?xml version="1.0" encoding="utf-8"?>
<sst xmlns="http://schemas.openxmlformats.org/spreadsheetml/2006/main" count="310" uniqueCount="264">
  <si>
    <t>DoIT Local Cybersecurity Assessment
Initial Document Request List</t>
  </si>
  <si>
    <t>Instruction Sheet</t>
  </si>
  <si>
    <t>About the worksheet</t>
  </si>
  <si>
    <t>This worksheet (second tab) is provided to help you prepare for your DoIT assessment.
Please use it to assemble the documents as listed, preferably in a shareable folder (i.e. Google Drive). Once those are assembled and you have filled out your portion of this worksheet, we ask you to send us the worksheet for an initial assessment score. If you are comfortable, we also ask that you provide us view-only access to your document folder.
We do not need you to email or zip the file(s), only view or read access to your folder so we can provide the assessment with the information you provide in the worksheet. DoIT does not retain your files, only the worksheet once you have filled it out.
Please read all instructions carefully for how to complete this.</t>
  </si>
  <si>
    <t>Client Instructions</t>
  </si>
  <si>
    <t>1.</t>
  </si>
  <si>
    <t>Assemble the requested documents (Assessment tab column C; with examples in column D dropdown)</t>
  </si>
  <si>
    <t>in a folder you will be comfortable sharing View-only access with us.</t>
  </si>
  <si>
    <t>2.</t>
  </si>
  <si>
    <t>Please fill out the following sections of the worksheet (Red):</t>
  </si>
  <si>
    <t>a.</t>
  </si>
  <si>
    <t>Name of Supplied File</t>
  </si>
  <si>
    <t>b.</t>
  </si>
  <si>
    <t>Evidence provided (use drop down menu to indicate document type; if "Missing" or "None", do not enter and inform Evaluator)</t>
  </si>
  <si>
    <t>c.</t>
  </si>
  <si>
    <t>Provide any notes about the supplied file</t>
  </si>
  <si>
    <t>d.</t>
  </si>
  <si>
    <t>List the responsible party in case we need to ask for follow-up questions</t>
  </si>
  <si>
    <t>** It is perfectly fine if you do not have evidence for a certain field. It is also fine to list the same document for various subcategories</t>
  </si>
  <si>
    <t>3.</t>
  </si>
  <si>
    <t>Notify your DoIT evaluator that you are ready by submitting this worksheet and shared view-only access to your folder.</t>
  </si>
  <si>
    <t>NCSR Maturity Scale</t>
  </si>
  <si>
    <t>4.</t>
  </si>
  <si>
    <t>We will follow up with you for an interview to review the worksheet and score.</t>
  </si>
  <si>
    <t>5.</t>
  </si>
  <si>
    <t>The assessment scoring levels are provided for reference.</t>
  </si>
  <si>
    <t>State Minimum</t>
  </si>
  <si>
    <t>State CMMI Standard</t>
  </si>
  <si>
    <t>Score</t>
  </si>
  <si>
    <t>Rating</t>
  </si>
  <si>
    <t>Maturity Level</t>
  </si>
  <si>
    <t>State Minimum Standard Rating</t>
  </si>
  <si>
    <t>Not performed</t>
  </si>
  <si>
    <r>
      <rPr>
        <sz val="11"/>
        <color rgb="FF000000"/>
        <rFont val="Calibri, Arial"/>
      </rPr>
      <t xml:space="preserve">Initial: </t>
    </r>
    <r>
      <rPr>
        <sz val="11"/>
        <color rgb="FF000000"/>
        <rFont val="Calibri, Arial"/>
      </rPr>
      <t>Control is performed by the organization in an ad-hoc fashion without consistency or documentation</t>
    </r>
  </si>
  <si>
    <t>Managed: Control is performed consistently with supporting documentation such as written plans, procedures, or standards</t>
  </si>
  <si>
    <t>Exceeds State Minimum Standard Rating</t>
  </si>
  <si>
    <r>
      <rPr>
        <sz val="11"/>
        <color theme="1"/>
        <rFont val="Calibri, Arial"/>
      </rPr>
      <t>Defined:</t>
    </r>
    <r>
      <rPr>
        <sz val="11"/>
        <color theme="1"/>
        <rFont val="Calibri, Arial"/>
      </rPr>
      <t xml:space="preserve"> Proactive, rather than reactive. Organization-wide standards provide guidance across projects, programs, and portfolios.</t>
    </r>
  </si>
  <si>
    <r>
      <rPr>
        <sz val="11"/>
        <color theme="1"/>
        <rFont val="Calibri, Arial"/>
      </rPr>
      <t>Quantitatively Managed</t>
    </r>
    <r>
      <rPr>
        <sz val="11"/>
        <color theme="1"/>
        <rFont val="Calibri, Arial"/>
      </rPr>
      <t>: Measured and controlled. Organization is data-driven with quantitative performance improvement objectives that are predictable and align to meet the needs of internal and external stakeholders.</t>
    </r>
  </si>
  <si>
    <r>
      <rPr>
        <sz val="11"/>
        <color theme="1"/>
        <rFont val="Calibri, Arial"/>
      </rPr>
      <t>Optimizing</t>
    </r>
    <r>
      <rPr>
        <sz val="11"/>
        <color theme="1"/>
        <rFont val="Calibri, Arial"/>
      </rPr>
      <t>: Stable and flexible. Organization is focused on continuous opportunity and change. The organization's stability provides a platform for agility and innovation.</t>
    </r>
  </si>
  <si>
    <t>Evaluator Instructions</t>
  </si>
  <si>
    <t>Verify that all Client information is provided and correct.</t>
  </si>
  <si>
    <t>Using the drop down menus (Yellow sections), provide scoring as appropriate for the maturity rating demonstrated in Client's documents.</t>
  </si>
  <si>
    <t>(As needed) If notified that there is no document or that a document is missing, please note this by the drop down menu in the "Documents Provided" section</t>
  </si>
  <si>
    <t>Once all answers have been entered, save the file to the corresponding Google Drive folder with appropriate markings for document handling.</t>
  </si>
  <si>
    <t>DoIT Local Cybersecurity Assessment
Supporting Evidence Review</t>
  </si>
  <si>
    <t>Evidence Provided</t>
  </si>
  <si>
    <t>Evidence Notes</t>
  </si>
  <si>
    <t>Responsible Party
(Name &amp; Email or Phone)</t>
  </si>
  <si>
    <t>Requires Follow Up?</t>
  </si>
  <si>
    <t>State Minimum Standard
(0-2)</t>
  </si>
  <si>
    <t>CMMI Scoring (0-5)</t>
  </si>
  <si>
    <t>NCSR Scoring (1-7)</t>
  </si>
  <si>
    <t>NIST Core Framework Subcategory</t>
  </si>
  <si>
    <t>Evidence Examples</t>
  </si>
  <si>
    <t>Identity | Asset Management</t>
  </si>
  <si>
    <t>ID.AM-1</t>
  </si>
  <si>
    <t>List of hardware assets within the organization. Screenshots of tools are acceptable.</t>
  </si>
  <si>
    <t>N/A</t>
  </si>
  <si>
    <t>ID.AM-2</t>
  </si>
  <si>
    <t>List of software within the organization. Screenshots of tools are acceptable.</t>
  </si>
  <si>
    <t>ID.AM-3</t>
  </si>
  <si>
    <t>Network diagrams showing connection and data flows</t>
  </si>
  <si>
    <t>ID.AM-4</t>
  </si>
  <si>
    <t>List of public facing / internet accessible assets</t>
  </si>
  <si>
    <t>ID.AM-5</t>
  </si>
  <si>
    <t>Itemized list of assets that have defined classification, criticality, and/or business value.</t>
  </si>
  <si>
    <t>ID.AM-6</t>
  </si>
  <si>
    <t>Table or list of roles and responsibilities for the entire organization, including third-party and vendor responsibility.</t>
  </si>
  <si>
    <t>Section Score</t>
  </si>
  <si>
    <t>Identity | Business Environment</t>
  </si>
  <si>
    <t>ID.BE-1</t>
  </si>
  <si>
    <t>Policy and/or procedures pertaining to practices used for third-party and supply chain risks</t>
  </si>
  <si>
    <t>ID.BE-2</t>
  </si>
  <si>
    <t>Mission statements, business objectives, polices and procedures identifying the organization's role in critical infrastructure or the respective industry</t>
  </si>
  <si>
    <t>ID.BE-3</t>
  </si>
  <si>
    <t>Mission statements or business objectives defining priorities</t>
  </si>
  <si>
    <t>ID.BE-4</t>
  </si>
  <si>
    <t xml:space="preserve">Documentation detailing dependencies and critical functions for delivery of critical services </t>
  </si>
  <si>
    <t>ID.BE-5</t>
  </si>
  <si>
    <t>Resilience requirements to support delivery of critical services are established for all operating states (e.g. under duress/attack, during recovery, normal operations).</t>
  </si>
  <si>
    <t>Identity | Governance</t>
  </si>
  <si>
    <t>ID.GV-1</t>
  </si>
  <si>
    <t>Information security policy</t>
  </si>
  <si>
    <t>ID.GV-2</t>
  </si>
  <si>
    <t>Table or list of roles and responsibilities for the entire organization, including information security personnel</t>
  </si>
  <si>
    <t>ID.GV-3</t>
  </si>
  <si>
    <t>Documents or lists of applicable laws and regulations for cybersecurity pertaining to the organization</t>
  </si>
  <si>
    <t>ID.GV-4</t>
  </si>
  <si>
    <t>Risk management strategies, information security policy, privacy policy</t>
  </si>
  <si>
    <t>Identity | Risk Assessment</t>
  </si>
  <si>
    <t>ID.RA-1</t>
  </si>
  <si>
    <t>List of asset vulnerabilties</t>
  </si>
  <si>
    <t>ID.RA-2</t>
  </si>
  <si>
    <t>Reports, bulletins, or other documentation from threat intelligence, information sharing, or vulnerability management sources</t>
  </si>
  <si>
    <t>ID.RA-3</t>
  </si>
  <si>
    <t>Vulnerability or risk information pertaining to both internal and external facing assets.</t>
  </si>
  <si>
    <t>ID.RA-4</t>
  </si>
  <si>
    <t xml:space="preserve">Vulnerability and risk information displays business impact and likeliness of occurrence </t>
  </si>
  <si>
    <t>ID.RA-5</t>
  </si>
  <si>
    <t>Threats, vulnerabilities, likelihoods, and impacts are used to determine risk.</t>
  </si>
  <si>
    <t>ID.RA-6</t>
  </si>
  <si>
    <t>Risk statements, risk registers, or other means denoting the prioritization of risks.</t>
  </si>
  <si>
    <t>Identity | Risk Management</t>
  </si>
  <si>
    <t>ID.RM-1</t>
  </si>
  <si>
    <t>Information security policy, risk management strategies, policies and procedures related to risk management</t>
  </si>
  <si>
    <t>ID.RM-2</t>
  </si>
  <si>
    <t>Organizational statements, information security policy, or other documentation clearly expressing risk tolerance</t>
  </si>
  <si>
    <t>ID.RM-3</t>
  </si>
  <si>
    <t>The organization’s determination of risk tolerance is informed by its role in critical infrastructure and sector specific risk analysis</t>
  </si>
  <si>
    <t>Protect | Access Control</t>
  </si>
  <si>
    <t>PR.AC-1</t>
  </si>
  <si>
    <t>Policies and procedures for the identity management lifecycle processes.</t>
  </si>
  <si>
    <t>PR.AC-2</t>
  </si>
  <si>
    <t>Policies and procedures for physical security.</t>
  </si>
  <si>
    <t>PR.AC-3</t>
  </si>
  <si>
    <t>Policies, procedures, or other documentation regarding the management of remote access.</t>
  </si>
  <si>
    <t>PR.AC-4</t>
  </si>
  <si>
    <t>Policies, procedures, or other documentation for access permissions and authorization processes or documentation incorporating separation of duties and least privilege.</t>
  </si>
  <si>
    <t>PR.AC-5</t>
  </si>
  <si>
    <t>Screenshots or network diagrams showing how networks are segmented.</t>
  </si>
  <si>
    <t>Protect | Awareness and Training</t>
  </si>
  <si>
    <t>PR.AT-1</t>
  </si>
  <si>
    <t xml:space="preserve">List of security awareness training records for all users. </t>
  </si>
  <si>
    <t>PR.AT-2</t>
  </si>
  <si>
    <t>Privileged users understand roles and responsibilities</t>
  </si>
  <si>
    <t>PR.AT-3</t>
  </si>
  <si>
    <t>Third-party stakeholders (e.g., suppliers, customers, partners) understand roles and responsibilities</t>
  </si>
  <si>
    <t>PR.AT-4</t>
  </si>
  <si>
    <t xml:space="preserve">Senior executives understand roles and responsibilities </t>
  </si>
  <si>
    <t>PR.AT-5</t>
  </si>
  <si>
    <t xml:space="preserve">Physical and information security personnel understand roles and responsibilities </t>
  </si>
  <si>
    <t>Protect | Data Security</t>
  </si>
  <si>
    <t>PR.DS-1</t>
  </si>
  <si>
    <t>Information security policy, policies, procedures, or screenshots of data-at-rest protection mechanisms.</t>
  </si>
  <si>
    <t>PR.DS-2</t>
  </si>
  <si>
    <t>Information security policy, policies, procedures, or screenshots of data-in-transit protections mechanisms.</t>
  </si>
  <si>
    <t>PR.DS-3</t>
  </si>
  <si>
    <t xml:space="preserve">Information security policy, policies or procedures for asset lifecycle to include deployment, transfers, and dispositions </t>
  </si>
  <si>
    <t>PR.DS-4</t>
  </si>
  <si>
    <t>Information security policy, policies, procedures, diagrams or screenshots for maintaining availability within the environment. (Load balancers, redundant servers, alternate environments, etc.)</t>
  </si>
  <si>
    <t>PR.DS-5</t>
  </si>
  <si>
    <t>Information security policy, policies or procedures outlining protections against data leaks.</t>
  </si>
  <si>
    <t>PR.DS-6</t>
  </si>
  <si>
    <t>Screenshots or policies and procedures related to integrity checking to verify software, firmware, and information integrity</t>
  </si>
  <si>
    <t>PR.DS-7</t>
  </si>
  <si>
    <t>Diagrams or other documentation showing the separation of the production, testing, and/or development environments</t>
  </si>
  <si>
    <t>Protect | Information Protection Processes and Procedures</t>
  </si>
  <si>
    <t>PR.IP-1</t>
  </si>
  <si>
    <t>Information security policy, policies and procedures, reports related to baseline configurations of assets</t>
  </si>
  <si>
    <t>PR.IP-2</t>
  </si>
  <si>
    <t>Policies, procedures, or other documentation outlining the software development lifecycle processes within the organization</t>
  </si>
  <si>
    <t>PR.IP-3</t>
  </si>
  <si>
    <t>Documentation regarding change management practices</t>
  </si>
  <si>
    <t>PR.IP-4</t>
  </si>
  <si>
    <t>Policies and procedures related to backup management including frequency, where they are stored, and how they are tested.</t>
  </si>
  <si>
    <t>PR.IP-5</t>
  </si>
  <si>
    <t>Policies and regulations detailing the physical operating environment for organizational assets are being met.</t>
  </si>
  <si>
    <t>PR.IP-6</t>
  </si>
  <si>
    <t>Policies and procedures related to the destruction of data, both physical and virtual.</t>
  </si>
  <si>
    <t>PR.IP-7</t>
  </si>
  <si>
    <t>Information security policy, policies and procedures, or other documentation explaining how processes are improved.</t>
  </si>
  <si>
    <t>PR.IP-8</t>
  </si>
  <si>
    <t xml:space="preserve">Communication protocols or documentation explaining how information can be shared when controls are effective. </t>
  </si>
  <si>
    <t>PR.IP-9</t>
  </si>
  <si>
    <t>Information security policy or incident response plan</t>
  </si>
  <si>
    <t>PR.IP-10</t>
  </si>
  <si>
    <t>Business continuity, disaster recovery, and/or incident response plans</t>
  </si>
  <si>
    <t>PR.IP-11</t>
  </si>
  <si>
    <t>Cybersecurity is included in human resources practices (e.g., deprovisioning, personnel screening)</t>
  </si>
  <si>
    <t>PR.IP-12</t>
  </si>
  <si>
    <t>Vulnerability management plan</t>
  </si>
  <si>
    <t>Protect | Maintenance</t>
  </si>
  <si>
    <t>PR.MA-1</t>
  </si>
  <si>
    <t>Information security policy, logs, or other documentation capturing maintenance and repair efforts or processes outlining how maintenance and repair are handled.</t>
  </si>
  <si>
    <t>PR.MA-2</t>
  </si>
  <si>
    <r>
      <rPr>
        <sz val="10"/>
        <color theme="1"/>
        <rFont val="Arial"/>
      </rPr>
      <t xml:space="preserve">Information security policy, logs, or other documentation capturing maintenance and repair efforts or processes outlining how </t>
    </r>
    <r>
      <rPr>
        <b/>
        <sz val="10"/>
        <color theme="1"/>
        <rFont val="Arial"/>
      </rPr>
      <t xml:space="preserve">remote </t>
    </r>
    <r>
      <rPr>
        <sz val="10"/>
        <color theme="1"/>
        <rFont val="Arial"/>
      </rPr>
      <t>maintenance and repair are handled.</t>
    </r>
  </si>
  <si>
    <t>Protect | Protective Technology</t>
  </si>
  <si>
    <t>PR.PT-1</t>
  </si>
  <si>
    <t>Policies and procedures related to audit log management (identified logs, log retention, and review)</t>
  </si>
  <si>
    <t>PR.PT-2</t>
  </si>
  <si>
    <t xml:space="preserve">Policies and procedures related to removable storage and any restrictions </t>
  </si>
  <si>
    <t>PR.PT-3</t>
  </si>
  <si>
    <t>The principle of least functionality is incorporated by configuring systems to provide only essential capabilities</t>
  </si>
  <si>
    <t>PR.PT-4</t>
  </si>
  <si>
    <t>Diagrams and/or documentation showing how networks are protected, including IOT, OT, mobile, and guest networks.</t>
  </si>
  <si>
    <t>Detect | Anomalies and Events</t>
  </si>
  <si>
    <t>DE.AE-1</t>
  </si>
  <si>
    <t>Diagrams and documentation of baseline of network operations showing information flow and exchange for users and systems</t>
  </si>
  <si>
    <t>DE.AE-2</t>
  </si>
  <si>
    <t>Detected events are analyzed to understand attack targets and methods</t>
  </si>
  <si>
    <t>DE.AE-3</t>
  </si>
  <si>
    <t>Event data are aggregated and correlated from multiple sources and sensors</t>
  </si>
  <si>
    <t>DE.AE-4</t>
  </si>
  <si>
    <t>Impact of events is determined</t>
  </si>
  <si>
    <t>DE.AE-5</t>
  </si>
  <si>
    <t>Incident alert thresholds are established</t>
  </si>
  <si>
    <t>Detect | Continuous Monitoring</t>
  </si>
  <si>
    <t>DE.CM-1</t>
  </si>
  <si>
    <t>Policies, procedures, or standards for monitoring the network to detect against cybersecurity events.</t>
  </si>
  <si>
    <t>DE.CM-2</t>
  </si>
  <si>
    <t>Policies and procedures related to the security of the physical environment (floods, fire, humidity, etc.)</t>
  </si>
  <si>
    <t>DE.CM-3</t>
  </si>
  <si>
    <t>Policies and procedures related to personnel security to detect against cybersecurity events.</t>
  </si>
  <si>
    <t>DE.CM-4</t>
  </si>
  <si>
    <t>Policies, procedures, standards, or other documentation showing how the environment is protected against malicious code.</t>
  </si>
  <si>
    <t>DE.CM-5</t>
  </si>
  <si>
    <t>Policies, procedures, standards, or other documentation showing how the environment is protected against malicious code on mobile devices. Screenshots of platforms are acceptable.</t>
  </si>
  <si>
    <t>DE.CM-6</t>
  </si>
  <si>
    <t>Policies and procedures related to external service providers, or third-parties, to detect against cybersecurity events.</t>
  </si>
  <si>
    <t>DE.CM-7</t>
  </si>
  <si>
    <t>Monitoring for unauthorized personnel, connections, devices, and software is performed</t>
  </si>
  <si>
    <t>DE.CM-8</t>
  </si>
  <si>
    <t>Vulnerability management plan, information security policy, or vulnerability reports.</t>
  </si>
  <si>
    <t>Detect | Detection Process</t>
  </si>
  <si>
    <t>DE.DP-2</t>
  </si>
  <si>
    <t>Detection processes and procedures are maintained and tested to ensure timely and adequate awareness of anomalous events.</t>
  </si>
  <si>
    <t>Response | Response Planning</t>
  </si>
  <si>
    <t>RS.RP-1</t>
  </si>
  <si>
    <t>Response plan is executed during or after an event</t>
  </si>
  <si>
    <t>Response | Communication</t>
  </si>
  <si>
    <t>RS.CO-1</t>
  </si>
  <si>
    <t>Incident response plan listing roles and responsibilities and order of operations of response events.</t>
  </si>
  <si>
    <t>RS.CO-2</t>
  </si>
  <si>
    <t>Incident reporting guidelines and requirements</t>
  </si>
  <si>
    <t>RS.CO-3</t>
  </si>
  <si>
    <t>Information is shared consistent with response plans</t>
  </si>
  <si>
    <t>RS.CO-4</t>
  </si>
  <si>
    <t>Coordination with stakeholders occurs consistent with response plans</t>
  </si>
  <si>
    <t>RS.CO-5</t>
  </si>
  <si>
    <t>Voluntary information sharing occurs with external stakeholders to achieve broader cybersecurity situational awareness</t>
  </si>
  <si>
    <t>Response | Analysis</t>
  </si>
  <si>
    <t>RS.AN-1</t>
  </si>
  <si>
    <t>Notifications from detection systems are investigated</t>
  </si>
  <si>
    <t>RS.AN-2</t>
  </si>
  <si>
    <t>List or flow of how impact is determined when responding to an incident</t>
  </si>
  <si>
    <t>RS.AN-3</t>
  </si>
  <si>
    <t>Policies and procedures related to forensic activities. This could also be included in incident response plan</t>
  </si>
  <si>
    <t>RS.AN-4</t>
  </si>
  <si>
    <t>Incidents are categorized consistent with response plans</t>
  </si>
  <si>
    <t>Response | Mitigation</t>
  </si>
  <si>
    <t>RS.MI-1</t>
  </si>
  <si>
    <t>Information security policy or incident response plan explaining the process for how incidents are contained</t>
  </si>
  <si>
    <t>RS.MI-2</t>
  </si>
  <si>
    <t>Information security policy or incident response plan explaining the process for how incidents are mitigated</t>
  </si>
  <si>
    <t>RS.MI-3</t>
  </si>
  <si>
    <t>Newly identified vulnerabilities are mitigated or documented as accepted risks</t>
  </si>
  <si>
    <t>Response | Improvements</t>
  </si>
  <si>
    <t>RS.IM-1</t>
  </si>
  <si>
    <t>Response plans incorporate lessons learned</t>
  </si>
  <si>
    <t>RS.IM-2</t>
  </si>
  <si>
    <t>Response strategies are updated</t>
  </si>
  <si>
    <t>Recovery | Recovery Planning</t>
  </si>
  <si>
    <t>RC.RP-1</t>
  </si>
  <si>
    <t>Recovery plan is executed during or after an event</t>
  </si>
  <si>
    <t>Recovery | Communications</t>
  </si>
  <si>
    <t>RC.CO-1</t>
  </si>
  <si>
    <t>External communication plans for incident response and recovery</t>
  </si>
  <si>
    <t>RC.CO-2</t>
  </si>
  <si>
    <t>Reputation after an event is repaired</t>
  </si>
  <si>
    <t>RC.CO-3</t>
  </si>
  <si>
    <t>Internal communication plans for incident response and recovery</t>
  </si>
  <si>
    <t>Total Assessment Scoring</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</si>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</sst>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font>
      <sz val="10"/>
      <color rgb="FF000000"/>
      <name val="Arial"/>
      <scheme val="minor"/>
    </font>
    <font>
      <b/>
      <sz val="10"/>
      <color rgb="FFFFFFFF"/>
      <name val="Calibri"/>
    </font>
    <font>
      <sz val="10"/>
      <name val="Arial"/>
    </font>
    <font>
      <b/>
      <sz val="10"/>
      <color theme="1"/>
      <name val="Arial"/>
      <scheme val="minor"/>
    </font>
    <font>
      <sz val="10"/>
      <color theme="1"/>
      <name val="Arial"/>
      <scheme val="minor"/>
    </font>
    <font>
      <b/>
      <i/>
      <sz val="10"/>
      <color theme="1"/>
      <name val="Arial"/>
      <scheme val="minor"/>
    </font>
    <font>
      <sz val="11"/>
      <color theme="1"/>
      <name val="Calibri"/>
    </font>
    <font>
      <b/>
      <sz val="12"/>
      <color rgb="FFFFFFFF"/>
      <name val="Calibri"/>
    </font>
    <font>
      <b/>
      <sz val="11"/>
      <color theme="1"/>
      <name val="Calibri"/>
    </font>
    <font>
      <sz val="11"/>
      <color rgb="FF000000"/>
      <name val="Calibri"/>
    </font>
    <font>
      <b/>
      <sz val="16"/>
      <color rgb="FFFFFFFF"/>
      <name val="Calibri"/>
    </font>
    <font>
      <b/>
      <sz val="13"/>
      <color rgb="FF000000"/>
      <name val="Calibri"/>
    </font>
    <font>
      <b/>
      <sz val="12"/>
      <color rgb="FFFFFFFF"/>
      <name val="Arial"/>
      <scheme val="minor"/>
    </font>
    <font>
      <sz val="10"/>
      <color theme="1"/>
      <name val="Calibri"/>
    </font>
    <font>
      <b/>
      <sz val="10"/>
      <color rgb="FF000000"/>
      <name val="Calibri"/>
    </font>
    <font>
      <b/>
      <sz val="11"/>
      <color rgb="FF000000"/>
      <name val="Arial"/>
      <scheme val="minor"/>
    </font>
    <font>
      <sz val="10"/>
      <color rgb="FF000000"/>
      <name val="Arial"/>
    </font>
    <font>
      <b/>
      <sz val="10"/>
      <color rgb="FF000000"/>
      <name val="Arial"/>
      <scheme val="minor"/>
    </font>
    <font>
      <b/>
      <sz val="12"/>
      <color rgb="FFFFFFFF"/>
      <name val="Arial"/>
    </font>
    <font>
      <sz val="10"/>
      <color theme="1"/>
      <name val="Arial"/>
    </font>
    <font>
      <b/>
      <sz val="11"/>
      <color rgb="FFFFFFFF"/>
      <name val="Calibri"/>
    </font>
    <font>
      <b/>
      <sz val="12"/>
      <color theme="1"/>
      <name val="Arial"/>
      <scheme val="minor"/>
    </font>
    <font>
      <b/>
      <sz val="11"/>
      <color rgb="FF000000"/>
      <name val="Calibri"/>
    </font>
    <font>
      <sz val="11"/>
      <color rgb="FF000000"/>
      <name val="Calibri, Arial"/>
    </font>
    <font>
      <sz val="11"/>
      <color theme="1"/>
      <name val="Calibri, Arial"/>
    </font>
    <font>
      <b/>
      <sz val="10"/>
      <color theme="1"/>
      <name val="Arial"/>
    </font>
  </fonts>
  <fills count="16">
    <fill>
      <patternFill patternType="none"/>
    </fill>
    <fill>
      <patternFill patternType="gray125"/>
    </fill>
    <fill>
      <patternFill patternType="solid">
        <fgColor rgb="FF434343"/>
        <bgColor rgb="FF434343"/>
      </patternFill>
    </fill>
    <fill>
      <patternFill patternType="solid">
        <fgColor rgb="FFD9D9D9"/>
        <bgColor rgb="FFD9D9D9"/>
      </patternFill>
    </fill>
    <fill>
      <patternFill patternType="solid">
        <fgColor rgb="FF0B5394"/>
        <bgColor rgb="FF0B5394"/>
      </patternFill>
    </fill>
    <fill>
      <patternFill patternType="solid">
        <fgColor rgb="FFF4CCCC"/>
        <bgColor rgb="FFF4CCCC"/>
      </patternFill>
    </fill>
    <fill>
      <patternFill patternType="solid">
        <fgColor rgb="FFFCE5CD"/>
        <bgColor rgb="FFFCE5CD"/>
      </patternFill>
    </fill>
    <fill>
      <patternFill patternType="solid">
        <fgColor rgb="FFFFF2CC"/>
        <bgColor rgb="FFFFF2CC"/>
      </patternFill>
    </fill>
    <fill>
      <patternFill patternType="solid">
        <fgColor rgb="FFD9EAD3"/>
        <bgColor rgb="FFD9EAD3"/>
      </patternFill>
    </fill>
    <fill>
      <patternFill patternType="solid">
        <fgColor rgb="FFB6D7A8"/>
        <bgColor rgb="FFB6D7A8"/>
      </patternFill>
    </fill>
    <fill>
      <patternFill patternType="solid">
        <fgColor rgb="FF6AA84F"/>
        <bgColor rgb="FF6AA84F"/>
      </patternFill>
    </fill>
    <fill>
      <patternFill patternType="solid">
        <fgColor rgb="FF990000"/>
        <bgColor rgb="FF990000"/>
      </patternFill>
    </fill>
    <fill>
      <patternFill patternType="solid">
        <fgColor rgb="FFF1C232"/>
        <bgColor rgb="FFF1C232"/>
      </patternFill>
    </fill>
    <fill>
      <patternFill patternType="solid">
        <fgColor rgb="FFB7E1CD"/>
        <bgColor rgb="FFB7E1CD"/>
      </patternFill>
    </fill>
    <fill>
      <patternFill patternType="solid">
        <fgColor rgb="FFFFFFFF"/>
        <bgColor rgb="FFFFFFFF"/>
      </patternFill>
    </fill>
    <fill>
      <patternFill patternType="solid">
        <fgColor rgb="FFF3F3F3"/>
        <bgColor rgb="FFF3F3F3"/>
      </patternFill>
    </fill>
  </fills>
  <borders count="15">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s>
  <cellStyleXfs count="1">
    <xf numFmtId="0" fontId="0" fillId="0" borderId="0"/>
  </cellStyleXfs>
  <cellXfs count="89">
    <xf numFmtId="0" fontId="0" fillId="0" borderId="0" xfId="0"/>
    <xf numFmtId="0" fontId="1" fillId="0" borderId="2" xfId="0" applyFont="1" applyBorder="1" applyAlignment="1">
      <alignment horizontal="center" vertical="center" wrapText="1"/>
    </xf>
    <xf numFmtId="0" fontId="4" fillId="0" borderId="0" xfId="0" applyFont="1" applyAlignment="1">
      <alignment horizontal="center"/>
    </xf>
    <xf numFmtId="0" fontId="4" fillId="0" borderId="0" xfId="0" applyFont="1"/>
    <xf numFmtId="49" fontId="4" fillId="0" borderId="0" xfId="0" applyNumberFormat="1" applyFont="1" applyAlignment="1">
      <alignment horizontal="right"/>
    </xf>
    <xf numFmtId="0" fontId="4" fillId="0" borderId="0" xfId="0" applyFont="1" applyAlignment="1">
      <alignment horizontal="right"/>
    </xf>
    <xf numFmtId="0" fontId="3" fillId="0" borderId="0" xfId="0" applyFont="1"/>
    <xf numFmtId="0" fontId="6" fillId="0" borderId="0" xfId="0" applyFont="1" applyAlignment="1">
      <alignment horizontal="center"/>
    </xf>
    <xf numFmtId="0" fontId="6" fillId="0" borderId="6" xfId="0" applyFont="1" applyBorder="1" applyAlignment="1">
      <alignment horizontal="center"/>
    </xf>
    <xf numFmtId="0" fontId="6" fillId="3" borderId="7" xfId="0" applyFont="1" applyFill="1" applyBorder="1" applyAlignment="1">
      <alignment horizontal="center"/>
    </xf>
    <xf numFmtId="0" fontId="7" fillId="4" borderId="8" xfId="0" applyFont="1" applyFill="1" applyBorder="1" applyAlignment="1">
      <alignment horizontal="center" vertical="center"/>
    </xf>
    <xf numFmtId="0" fontId="7" fillId="4" borderId="7" xfId="0" applyFont="1" applyFill="1" applyBorder="1" applyAlignment="1">
      <alignment horizontal="center" vertical="center"/>
    </xf>
    <xf numFmtId="0" fontId="8" fillId="5" borderId="7" xfId="0" applyFont="1" applyFill="1" applyBorder="1" applyAlignment="1">
      <alignment horizontal="center" vertical="center"/>
    </xf>
    <xf numFmtId="0" fontId="6" fillId="5" borderId="7" xfId="0" applyFont="1" applyFill="1" applyBorder="1" applyAlignment="1">
      <alignment horizontal="left" vertical="center" wrapText="1"/>
    </xf>
    <xf numFmtId="0" fontId="8" fillId="6" borderId="7" xfId="0" applyFont="1" applyFill="1" applyBorder="1" applyAlignment="1">
      <alignment horizontal="center" vertical="center"/>
    </xf>
    <xf numFmtId="0" fontId="6" fillId="6" borderId="7" xfId="0" applyFont="1" applyFill="1" applyBorder="1" applyAlignment="1">
      <alignment horizontal="left" vertical="center" wrapText="1"/>
    </xf>
    <xf numFmtId="0" fontId="8" fillId="7" borderId="7" xfId="0" applyFont="1" applyFill="1" applyBorder="1" applyAlignment="1">
      <alignment horizontal="center" vertical="center"/>
    </xf>
    <xf numFmtId="0" fontId="6" fillId="7" borderId="7" xfId="0" applyFont="1" applyFill="1" applyBorder="1" applyAlignment="1">
      <alignment horizontal="left" vertical="center" wrapText="1"/>
    </xf>
    <xf numFmtId="0" fontId="8" fillId="8" borderId="7" xfId="0" applyFont="1" applyFill="1" applyBorder="1" applyAlignment="1">
      <alignment horizontal="center" vertical="center"/>
    </xf>
    <xf numFmtId="0" fontId="8" fillId="9" borderId="7" xfId="0" applyFont="1" applyFill="1" applyBorder="1" applyAlignment="1">
      <alignment horizontal="center" vertical="center"/>
    </xf>
    <xf numFmtId="0" fontId="8" fillId="10" borderId="7" xfId="0" applyFont="1" applyFill="1" applyBorder="1" applyAlignment="1">
      <alignment horizontal="center" vertical="center"/>
    </xf>
    <xf numFmtId="0" fontId="6" fillId="0" borderId="0" xfId="0" applyFont="1"/>
    <xf numFmtId="0" fontId="9" fillId="0" borderId="0" xfId="0" applyFont="1"/>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0" borderId="7" xfId="0" applyFont="1" applyBorder="1"/>
    <xf numFmtId="0" fontId="4" fillId="0" borderId="7" xfId="0" applyFont="1" applyBorder="1" applyAlignment="1">
      <alignment wrapText="1"/>
    </xf>
    <xf numFmtId="49" fontId="4" fillId="0" borderId="7" xfId="0" applyNumberFormat="1" applyFont="1" applyBorder="1" applyAlignment="1">
      <alignment horizontal="center" vertical="center" wrapText="1"/>
    </xf>
    <xf numFmtId="0" fontId="13" fillId="0" borderId="7" xfId="0" applyFont="1" applyBorder="1" applyAlignment="1">
      <alignment horizontal="center" vertical="center"/>
    </xf>
    <xf numFmtId="49" fontId="4" fillId="0" borderId="7" xfId="0" applyNumberFormat="1" applyFont="1" applyBorder="1"/>
    <xf numFmtId="49" fontId="4" fillId="0" borderId="7" xfId="0" applyNumberFormat="1" applyFont="1" applyBorder="1" applyAlignment="1">
      <alignment vertical="top"/>
    </xf>
    <xf numFmtId="0" fontId="13" fillId="13" borderId="7"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0" xfId="0" applyFont="1" applyAlignment="1">
      <alignment wrapText="1"/>
    </xf>
    <xf numFmtId="49" fontId="4" fillId="0" borderId="0" xfId="0" applyNumberFormat="1" applyFont="1"/>
    <xf numFmtId="0" fontId="13" fillId="0" borderId="0" xfId="0" applyFont="1" applyAlignment="1">
      <alignment horizontal="center" vertical="center"/>
    </xf>
    <xf numFmtId="0" fontId="15" fillId="12" borderId="7" xfId="0" applyFont="1" applyFill="1" applyBorder="1" applyAlignment="1">
      <alignment horizontal="center" vertical="center"/>
    </xf>
    <xf numFmtId="49" fontId="4" fillId="0" borderId="7" xfId="0" applyNumberFormat="1" applyFont="1" applyBorder="1" applyAlignment="1">
      <alignment wrapText="1"/>
    </xf>
    <xf numFmtId="49" fontId="4" fillId="0" borderId="0" xfId="0" applyNumberFormat="1" applyFont="1" applyAlignment="1">
      <alignment wrapText="1"/>
    </xf>
    <xf numFmtId="49" fontId="4" fillId="0" borderId="0" xfId="0" applyNumberFormat="1" applyFont="1" applyAlignment="1">
      <alignment horizontal="center" vertical="center" wrapText="1"/>
    </xf>
    <xf numFmtId="49" fontId="16" fillId="14" borderId="7" xfId="0" applyNumberFormat="1" applyFont="1" applyFill="1" applyBorder="1" applyAlignment="1">
      <alignment horizontal="left" wrapText="1"/>
    </xf>
    <xf numFmtId="0" fontId="13" fillId="0" borderId="11" xfId="0" applyFont="1" applyBorder="1" applyAlignment="1">
      <alignment horizontal="center" vertical="center"/>
    </xf>
    <xf numFmtId="0" fontId="4" fillId="0" borderId="8" xfId="0" applyFont="1" applyBorder="1" applyAlignment="1">
      <alignment horizontal="center" vertical="center" wrapText="1"/>
    </xf>
    <xf numFmtId="0" fontId="17" fillId="12" borderId="7" xfId="0" applyFont="1" applyFill="1" applyBorder="1" applyAlignment="1">
      <alignment horizontal="center" vertical="center"/>
    </xf>
    <xf numFmtId="49" fontId="4" fillId="0" borderId="9" xfId="0" applyNumberFormat="1" applyFont="1" applyBorder="1"/>
    <xf numFmtId="0" fontId="13" fillId="0" borderId="9" xfId="0" applyFont="1" applyBorder="1" applyAlignment="1">
      <alignment horizontal="center" vertical="center"/>
    </xf>
    <xf numFmtId="0" fontId="13" fillId="13" borderId="9" xfId="0" applyFont="1" applyFill="1" applyBorder="1" applyAlignment="1">
      <alignment horizontal="center" vertical="center"/>
    </xf>
    <xf numFmtId="0" fontId="4" fillId="0" borderId="9" xfId="0" applyFont="1" applyBorder="1" applyAlignment="1">
      <alignment horizontal="center" vertical="center" wrapText="1"/>
    </xf>
    <xf numFmtId="49" fontId="4" fillId="0" borderId="11" xfId="0" applyNumberFormat="1" applyFont="1" applyBorder="1"/>
    <xf numFmtId="0" fontId="13" fillId="0" borderId="8" xfId="0" applyFont="1" applyBorder="1" applyAlignment="1">
      <alignment horizontal="center" vertical="center"/>
    </xf>
    <xf numFmtId="49" fontId="4" fillId="0" borderId="10" xfId="0" applyNumberFormat="1" applyFont="1" applyBorder="1"/>
    <xf numFmtId="0" fontId="13" fillId="0" borderId="10" xfId="0" applyFont="1" applyBorder="1" applyAlignment="1">
      <alignment horizontal="center" vertical="center"/>
    </xf>
    <xf numFmtId="0" fontId="4" fillId="0" borderId="10" xfId="0" applyFont="1" applyBorder="1" applyAlignment="1">
      <alignment horizontal="center" vertical="center" wrapText="1"/>
    </xf>
    <xf numFmtId="49" fontId="1" fillId="0" borderId="11" xfId="0" applyNumberFormat="1" applyFont="1" applyBorder="1" applyAlignment="1">
      <alignment horizontal="right" vertical="top" wrapText="1"/>
    </xf>
    <xf numFmtId="0" fontId="20" fillId="0" borderId="0" xfId="0" applyFont="1" applyAlignment="1">
      <alignment horizontal="center" vertical="center" wrapText="1"/>
    </xf>
    <xf numFmtId="0" fontId="21" fillId="0" borderId="4" xfId="0" applyFont="1" applyBorder="1" applyAlignment="1">
      <alignment horizontal="center" vertical="center"/>
    </xf>
    <xf numFmtId="49" fontId="14" fillId="12" borderId="7" xfId="0" applyNumberFormat="1" applyFont="1" applyFill="1" applyBorder="1" applyAlignment="1">
      <alignment horizontal="center" vertical="center" wrapText="1"/>
    </xf>
    <xf numFmtId="0" fontId="4" fillId="15" borderId="7" xfId="0" applyFont="1" applyFill="1" applyBorder="1"/>
    <xf numFmtId="0" fontId="1" fillId="2" borderId="1" xfId="0" applyFont="1" applyFill="1" applyBorder="1" applyAlignment="1">
      <alignment horizontal="center" vertical="center" wrapText="1"/>
    </xf>
    <xf numFmtId="0" fontId="2" fillId="0" borderId="2" xfId="0" applyFont="1" applyBorder="1"/>
    <xf numFmtId="0" fontId="3" fillId="0" borderId="0" xfId="0" applyFont="1" applyAlignment="1">
      <alignment horizontal="center"/>
    </xf>
    <xf numFmtId="0" fontId="0" fillId="0" borderId="0" xfId="0"/>
    <xf numFmtId="0" fontId="5" fillId="0" borderId="0" xfId="0" applyFont="1" applyAlignment="1">
      <alignment horizontal="center"/>
    </xf>
    <xf numFmtId="0" fontId="4" fillId="0" borderId="0" xfId="0" applyFont="1" applyAlignment="1">
      <alignment horizontal="left" vertical="center" wrapText="1"/>
    </xf>
    <xf numFmtId="0" fontId="6" fillId="3" borderId="3" xfId="0" applyFont="1" applyFill="1" applyBorder="1" applyAlignment="1">
      <alignment horizontal="center"/>
    </xf>
    <xf numFmtId="0" fontId="2" fillId="0" borderId="4" xfId="0" applyFont="1" applyBorder="1"/>
    <xf numFmtId="0" fontId="2" fillId="0" borderId="5" xfId="0" applyFont="1" applyBorder="1"/>
    <xf numFmtId="0" fontId="6" fillId="3" borderId="4" xfId="0" applyFont="1" applyFill="1" applyBorder="1" applyAlignment="1">
      <alignment horizontal="center"/>
    </xf>
    <xf numFmtId="0" fontId="6" fillId="8" borderId="9" xfId="0" applyFont="1" applyFill="1" applyBorder="1" applyAlignment="1">
      <alignment horizontal="left" vertical="center" wrapText="1"/>
    </xf>
    <xf numFmtId="0" fontId="2" fillId="0" borderId="10" xfId="0" applyFont="1" applyBorder="1"/>
    <xf numFmtId="0" fontId="2" fillId="0" borderId="8" xfId="0" applyFont="1" applyBorder="1"/>
    <xf numFmtId="0" fontId="7" fillId="4" borderId="3" xfId="0" applyFont="1" applyFill="1" applyBorder="1" applyAlignment="1">
      <alignment horizontal="center" vertical="center"/>
    </xf>
    <xf numFmtId="0" fontId="6" fillId="5" borderId="3" xfId="0" applyFont="1" applyFill="1" applyBorder="1" applyAlignment="1">
      <alignment horizontal="left" vertical="center"/>
    </xf>
    <xf numFmtId="0" fontId="9" fillId="6" borderId="3" xfId="0" applyFont="1" applyFill="1" applyBorder="1" applyAlignment="1">
      <alignment horizontal="left" vertical="center" wrapText="1"/>
    </xf>
    <xf numFmtId="0" fontId="9" fillId="7" borderId="3"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9" borderId="3" xfId="0" applyFont="1" applyFill="1" applyBorder="1" applyAlignment="1">
      <alignment horizontal="left" vertical="center" wrapText="1"/>
    </xf>
    <xf numFmtId="0" fontId="6" fillId="10" borderId="3" xfId="0" applyFont="1" applyFill="1" applyBorder="1" applyAlignment="1">
      <alignment horizontal="left" vertical="center" wrapText="1"/>
    </xf>
    <xf numFmtId="0" fontId="11" fillId="12" borderId="9"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12" fillId="2" borderId="3" xfId="0" applyFont="1" applyFill="1" applyBorder="1" applyAlignment="1">
      <alignment horizontal="center"/>
    </xf>
    <xf numFmtId="0" fontId="22" fillId="12" borderId="12" xfId="0" applyFont="1" applyFill="1" applyBorder="1" applyAlignment="1">
      <alignment horizontal="center" vertical="center" wrapText="1"/>
    </xf>
    <xf numFmtId="0" fontId="2" fillId="0" borderId="13" xfId="0" applyFont="1" applyBorder="1"/>
    <xf numFmtId="0" fontId="2" fillId="0" borderId="14" xfId="0" applyFont="1" applyBorder="1"/>
    <xf numFmtId="0" fontId="2" fillId="0" borderId="6" xfId="0" applyFont="1" applyBorder="1"/>
    <xf numFmtId="0" fontId="21" fillId="0" borderId="10" xfId="0" applyFont="1" applyBorder="1" applyAlignment="1">
      <alignment horizontal="center" vertical="center"/>
    </xf>
    <xf numFmtId="0" fontId="18" fillId="2" borderId="3" xfId="0" applyFont="1" applyFill="1" applyBorder="1" applyAlignment="1">
      <alignment horizontal="center"/>
    </xf>
  </cellXfs>
  <cellStyles count="1">
    <cellStyle name="Normal" xfId="0" builtinId="0"/>
  </cellStyles>
  <dxfs count="39">
    <dxf>
      <font>
        <b val="0"/>
        <i val="0"/>
        <strike val="0"/>
        <condense val="0"/>
        <extend val="0"/>
        <outline val="0"/>
        <shadow val="0"/>
        <u val="none"/>
        <vertAlign val="baseline"/>
        <sz val="10"/>
        <color theme="1"/>
        <name val="Arial"/>
        <scheme val="minor"/>
      </font>
      <fill>
        <patternFill patternType="solid">
          <fgColor rgb="FFF3F3F3"/>
          <bgColor rgb="FFF3F3F3"/>
        </patternFill>
      </fill>
      <border diagonalUp="0" diagonalDown="0">
        <left style="thin">
          <color rgb="FF000000"/>
        </left>
        <right style="thin">
          <color rgb="FF000000"/>
        </right>
        <top style="thin">
          <color rgb="FF000000"/>
        </top>
        <bottom style="thin">
          <color rgb="FF000000"/>
        </bottom>
        <vertical/>
        <horizontal/>
      </border>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
      <fill>
        <patternFill patternType="solid">
          <fgColor rgb="FFF3F3F3"/>
          <bgColor rgb="FFF3F3F3"/>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19">
    <tableStyle name="Supporting Evidence Review-style" pivot="0" count="2" xr9:uid="{00000000-0011-0000-FFFF-FFFF00000000}">
      <tableStyleElement type="firstRowStripe" dxfId="38"/>
      <tableStyleElement type="secondRowStripe" dxfId="37"/>
    </tableStyle>
    <tableStyle name="Supporting Evidence Review-style 2" pivot="0" count="2" xr9:uid="{00000000-0011-0000-FFFF-FFFF01000000}">
      <tableStyleElement type="firstRowStripe" dxfId="36"/>
      <tableStyleElement type="secondRowStripe" dxfId="35"/>
    </tableStyle>
    <tableStyle name="Supporting Evidence Review-style 3" pivot="0" count="2" xr9:uid="{00000000-0011-0000-FFFF-FFFF02000000}">
      <tableStyleElement type="firstRowStripe" dxfId="34"/>
      <tableStyleElement type="secondRowStripe" dxfId="33"/>
    </tableStyle>
    <tableStyle name="Supporting Evidence Review-style 4" pivot="0" count="2" xr9:uid="{00000000-0011-0000-FFFF-FFFF03000000}">
      <tableStyleElement type="firstRowStripe" dxfId="32"/>
      <tableStyleElement type="secondRowStripe" dxfId="31"/>
    </tableStyle>
    <tableStyle name="Supporting Evidence Review-style 5" pivot="0" count="2" xr9:uid="{00000000-0011-0000-FFFF-FFFF04000000}">
      <tableStyleElement type="firstRowStripe" dxfId="30"/>
      <tableStyleElement type="secondRowStripe" dxfId="29"/>
    </tableStyle>
    <tableStyle name="Supporting Evidence Review-style 6" pivot="0" count="2" xr9:uid="{00000000-0011-0000-FFFF-FFFF05000000}">
      <tableStyleElement type="firstRowStripe" dxfId="28"/>
      <tableStyleElement type="secondRowStripe" dxfId="27"/>
    </tableStyle>
    <tableStyle name="Supporting Evidence Review-style 7" pivot="0" count="2" xr9:uid="{00000000-0011-0000-FFFF-FFFF06000000}">
      <tableStyleElement type="firstRowStripe" dxfId="26"/>
      <tableStyleElement type="secondRowStripe" dxfId="25"/>
    </tableStyle>
    <tableStyle name="Supporting Evidence Review-style 8" pivot="0" count="2" xr9:uid="{00000000-0011-0000-FFFF-FFFF07000000}">
      <tableStyleElement type="firstRowStripe" dxfId="24"/>
      <tableStyleElement type="secondRowStripe" dxfId="23"/>
    </tableStyle>
    <tableStyle name="Supporting Evidence Review-style 9" pivot="0" count="2" xr9:uid="{00000000-0011-0000-FFFF-FFFF08000000}">
      <tableStyleElement type="firstRowStripe" dxfId="22"/>
      <tableStyleElement type="secondRowStripe" dxfId="21"/>
    </tableStyle>
    <tableStyle name="Supporting Evidence Review-style 10" pivot="0" count="2" xr9:uid="{00000000-0011-0000-FFFF-FFFF09000000}">
      <tableStyleElement type="firstRowStripe" dxfId="20"/>
      <tableStyleElement type="secondRowStripe" dxfId="19"/>
    </tableStyle>
    <tableStyle name="Supporting Evidence Review-style 11" pivot="0" count="2" xr9:uid="{00000000-0011-0000-FFFF-FFFF0A000000}">
      <tableStyleElement type="firstRowStripe" dxfId="18"/>
      <tableStyleElement type="secondRowStripe" dxfId="17"/>
    </tableStyle>
    <tableStyle name="Supporting Evidence Review-style 12" pivot="0" count="2" xr9:uid="{00000000-0011-0000-FFFF-FFFF0B000000}">
      <tableStyleElement type="firstRowStripe" dxfId="16"/>
      <tableStyleElement type="secondRowStripe" dxfId="15"/>
    </tableStyle>
    <tableStyle name="Supporting Evidence Review-style 13" pivot="0" count="2" xr9:uid="{00000000-0011-0000-FFFF-FFFF0C000000}">
      <tableStyleElement type="firstRowStripe" dxfId="14"/>
      <tableStyleElement type="secondRowStripe" dxfId="13"/>
    </tableStyle>
    <tableStyle name="Supporting Evidence Review-style 14" pivot="0" count="2" xr9:uid="{00000000-0011-0000-FFFF-FFFF0D000000}">
      <tableStyleElement type="firstRowStripe" dxfId="12"/>
      <tableStyleElement type="secondRowStripe" dxfId="11"/>
    </tableStyle>
    <tableStyle name="Supporting Evidence Review-style 15" pivot="0" count="2" xr9:uid="{00000000-0011-0000-FFFF-FFFF0E000000}">
      <tableStyleElement type="firstRowStripe" dxfId="10"/>
      <tableStyleElement type="secondRowStripe" dxfId="9"/>
    </tableStyle>
    <tableStyle name="Supporting Evidence Review-style 16" pivot="0" count="2" xr9:uid="{00000000-0011-0000-FFFF-FFFF0F000000}">
      <tableStyleElement type="firstRowStripe" dxfId="8"/>
      <tableStyleElement type="secondRowStripe" dxfId="7"/>
    </tableStyle>
    <tableStyle name="Supporting Evidence Review-style 17" pivot="0" count="2" xr9:uid="{00000000-0011-0000-FFFF-FFFF10000000}">
      <tableStyleElement type="firstRowStripe" dxfId="6"/>
      <tableStyleElement type="secondRowStripe" dxfId="5"/>
    </tableStyle>
    <tableStyle name="Supporting Evidence Review-style 18" pivot="0" count="2" xr9:uid="{00000000-0011-0000-FFFF-FFFF11000000}">
      <tableStyleElement type="firstRowStripe" dxfId="4"/>
      <tableStyleElement type="secondRowStripe" dxfId="3"/>
    </tableStyle>
    <tableStyle name="Supporting Evidence Review-style 19" pivot="0" count="2" xr9:uid="{00000000-0011-0000-FFFF-FFFF12000000}">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342900</xdr:colOff>
      <xdr:row>25</xdr:row>
      <xdr:rowOff>66675</xdr:rowOff>
    </xdr:from>
    <xdr:ext cx="4105275" cy="48577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W10" headerRowCount="0">
  <tableColumns count="23">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93D633A2-6FD3-4E88-8D00-B130B892D752}" name="Column23"/>
  </tableColumns>
  <tableStyleInfo name="Supporting Evidence Review-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3:V17" headerRowCount="0">
  <tableColumns count="22">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 id="17" xr3:uid="{00000000-0010-0000-0100-000011000000}" name="Column17"/>
    <tableColumn id="18" xr3:uid="{00000000-0010-0000-0100-000012000000}" name="Column18"/>
    <tableColumn id="19" xr3:uid="{00000000-0010-0000-0100-000013000000}" name="Column19"/>
    <tableColumn id="20" xr3:uid="{00000000-0010-0000-0100-000014000000}" name="Column20"/>
    <tableColumn id="21" xr3:uid="{00000000-0010-0000-0100-000015000000}" name="Column21"/>
    <tableColumn id="22" xr3:uid="{00000000-0010-0000-0100-000016000000}" name="Column22"/>
  </tableColumns>
  <tableStyleInfo name="Supporting Evidence Review-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20:V23" headerRowCount="0">
  <tableColumns count="22">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 id="16" xr3:uid="{00000000-0010-0000-0200-000010000000}" name="Column16"/>
    <tableColumn id="17" xr3:uid="{00000000-0010-0000-0200-000011000000}" name="Column17"/>
    <tableColumn id="18" xr3:uid="{00000000-0010-0000-0200-000012000000}" name="Column18"/>
    <tableColumn id="19" xr3:uid="{00000000-0010-0000-0200-000013000000}" name="Column19"/>
    <tableColumn id="20" xr3:uid="{00000000-0010-0000-0200-000014000000}" name="Column20"/>
    <tableColumn id="21" xr3:uid="{00000000-0010-0000-0200-000015000000}" name="Column21"/>
    <tableColumn id="22" xr3:uid="{00000000-0010-0000-0200-000016000000}" name="Column22"/>
  </tableColumns>
  <tableStyleInfo name="Supporting Evidence Review-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26:V31" headerRowCount="0">
  <tableColumns count="22">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 id="15" xr3:uid="{00000000-0010-0000-0300-00000F000000}" name="Column15"/>
    <tableColumn id="16" xr3:uid="{00000000-0010-0000-0300-000010000000}" name="Column16"/>
    <tableColumn id="17" xr3:uid="{00000000-0010-0000-0300-000011000000}" name="Column17"/>
    <tableColumn id="18" xr3:uid="{00000000-0010-0000-0300-000012000000}" name="Column18"/>
    <tableColumn id="19" xr3:uid="{00000000-0010-0000-0300-000013000000}" name="Column19"/>
    <tableColumn id="20" xr3:uid="{00000000-0010-0000-0300-000014000000}" name="Column20"/>
    <tableColumn id="21" xr3:uid="{00000000-0010-0000-0300-000015000000}" name="Column21"/>
    <tableColumn id="22" xr3:uid="{00000000-0010-0000-0300-000016000000}" name="Column22"/>
  </tableColumns>
  <tableStyleInfo name="Supporting Evidence Review-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34:V36" headerRowCount="0">
  <tableColumns count="2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 id="15" xr3:uid="{00000000-0010-0000-0400-00000F000000}" name="Column15"/>
    <tableColumn id="16" xr3:uid="{00000000-0010-0000-0400-000010000000}" name="Column16"/>
    <tableColumn id="17" xr3:uid="{00000000-0010-0000-0400-000011000000}" name="Column17"/>
    <tableColumn id="18" xr3:uid="{00000000-0010-0000-0400-000012000000}" name="Column18"/>
    <tableColumn id="19" xr3:uid="{00000000-0010-0000-0400-000013000000}" name="Column19"/>
    <tableColumn id="20" xr3:uid="{00000000-0010-0000-0400-000014000000}" name="Column20"/>
    <tableColumn id="21" xr3:uid="{00000000-0010-0000-0400-000015000000}" name="Column21"/>
    <tableColumn id="22" xr3:uid="{00000000-0010-0000-0400-000016000000}" name="Column22"/>
  </tableColumns>
  <tableStyleInfo name="Supporting Evidence Review-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39:V43" headerRowCount="0">
  <tableColumns count="22">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tableColumn id="15" xr3:uid="{00000000-0010-0000-0500-00000F000000}" name="Column15"/>
    <tableColumn id="16" xr3:uid="{00000000-0010-0000-0500-000010000000}" name="Column16"/>
    <tableColumn id="17" xr3:uid="{00000000-0010-0000-0500-000011000000}" name="Column17"/>
    <tableColumn id="18" xr3:uid="{00000000-0010-0000-0500-000012000000}" name="Column18"/>
    <tableColumn id="19" xr3:uid="{00000000-0010-0000-0500-000013000000}" name="Column19"/>
    <tableColumn id="20" xr3:uid="{00000000-0010-0000-0500-000014000000}" name="Column20"/>
    <tableColumn id="21" xr3:uid="{00000000-0010-0000-0500-000015000000}" name="Column21"/>
    <tableColumn id="22" xr3:uid="{00000000-0010-0000-0500-000016000000}" name="Column22"/>
  </tableColumns>
  <tableStyleInfo name="Supporting Evidence Review-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46:V50" headerRowCount="0">
  <tableColumns count="22">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 id="16" xr3:uid="{00000000-0010-0000-0600-000010000000}" name="Column16"/>
    <tableColumn id="17" xr3:uid="{00000000-0010-0000-0600-000011000000}" name="Column17"/>
    <tableColumn id="18" xr3:uid="{00000000-0010-0000-0600-000012000000}" name="Column18"/>
    <tableColumn id="19" xr3:uid="{00000000-0010-0000-0600-000013000000}" name="Column19"/>
    <tableColumn id="20" xr3:uid="{00000000-0010-0000-0600-000014000000}" name="Column20"/>
    <tableColumn id="21" xr3:uid="{00000000-0010-0000-0600-000015000000}" name="Column21"/>
    <tableColumn id="22" xr3:uid="{00000000-0010-0000-0600-000016000000}" name="Column22"/>
  </tableColumns>
  <tableStyleInfo name="Supporting Evidence Review-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53:V59" headerRowCount="0">
  <tableColumns count="22">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tableColumn id="15" xr3:uid="{00000000-0010-0000-0700-00000F000000}" name="Column15"/>
    <tableColumn id="16" xr3:uid="{00000000-0010-0000-0700-000010000000}" name="Column16"/>
    <tableColumn id="17" xr3:uid="{00000000-0010-0000-0700-000011000000}" name="Column17"/>
    <tableColumn id="18" xr3:uid="{00000000-0010-0000-0700-000012000000}" name="Column18"/>
    <tableColumn id="19" xr3:uid="{00000000-0010-0000-0700-000013000000}" name="Column19"/>
    <tableColumn id="20" xr3:uid="{00000000-0010-0000-0700-000014000000}" name="Column20"/>
    <tableColumn id="21" xr3:uid="{00000000-0010-0000-0700-000015000000}" name="Column21"/>
    <tableColumn id="22" xr3:uid="{00000000-0010-0000-0700-000016000000}" name="Column22"/>
  </tableColumns>
  <tableStyleInfo name="Supporting Evidence Review-style 8"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62:V73" headerRowCount="0">
  <tableColumns count="22">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 id="15" xr3:uid="{00000000-0010-0000-0800-00000F000000}" name="Column15"/>
    <tableColumn id="16" xr3:uid="{00000000-0010-0000-0800-000010000000}" name="Column16"/>
    <tableColumn id="17" xr3:uid="{00000000-0010-0000-0800-000011000000}" name="Column17"/>
    <tableColumn id="18" xr3:uid="{00000000-0010-0000-0800-000012000000}" name="Column18"/>
    <tableColumn id="19" xr3:uid="{00000000-0010-0000-0800-000013000000}" name="Column19"/>
    <tableColumn id="20" xr3:uid="{00000000-0010-0000-0800-000014000000}" name="Column20"/>
    <tableColumn id="21" xr3:uid="{00000000-0010-0000-0800-000015000000}" name="Column21"/>
    <tableColumn id="22" xr3:uid="{00000000-0010-0000-0800-000016000000}" name="Column22"/>
  </tableColumns>
  <tableStyleInfo name="Supporting Evidence Review-style 9"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76:V77" headerRowCount="0">
  <tableColumns count="22">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 id="17" xr3:uid="{00000000-0010-0000-0900-000011000000}" name="Column17"/>
    <tableColumn id="18" xr3:uid="{00000000-0010-0000-0900-000012000000}" name="Column18"/>
    <tableColumn id="19" xr3:uid="{00000000-0010-0000-0900-000013000000}" name="Column19"/>
    <tableColumn id="20" xr3:uid="{00000000-0010-0000-0900-000014000000}" name="Column20"/>
    <tableColumn id="21" xr3:uid="{00000000-0010-0000-0900-000015000000}" name="Column21"/>
    <tableColumn id="22" xr3:uid="{00000000-0010-0000-0900-000016000000}" name="Column22"/>
  </tableColumns>
  <tableStyleInfo name="Supporting Evidence Review-style 10"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80:V83" headerRowCount="0">
  <tableColumns count="22">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 id="16" xr3:uid="{00000000-0010-0000-0A00-000010000000}" name="Column16"/>
    <tableColumn id="17" xr3:uid="{00000000-0010-0000-0A00-000011000000}" name="Column17"/>
    <tableColumn id="18" xr3:uid="{00000000-0010-0000-0A00-000012000000}" name="Column18"/>
    <tableColumn id="19" xr3:uid="{00000000-0010-0000-0A00-000013000000}" name="Column19"/>
    <tableColumn id="20" xr3:uid="{00000000-0010-0000-0A00-000014000000}" name="Column20"/>
    <tableColumn id="21" xr3:uid="{00000000-0010-0000-0A00-000015000000}" name="Column21"/>
    <tableColumn id="22" xr3:uid="{00000000-0010-0000-0A00-000016000000}" name="Column22"/>
  </tableColumns>
  <tableStyleInfo name="Supporting Evidence Review-style 11"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A86:V90" headerRowCount="0">
  <tableColumns count="22">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 id="15" xr3:uid="{00000000-0010-0000-0B00-00000F000000}" name="Column15"/>
    <tableColumn id="16" xr3:uid="{00000000-0010-0000-0B00-000010000000}" name="Column16"/>
    <tableColumn id="17" xr3:uid="{00000000-0010-0000-0B00-000011000000}" name="Column17"/>
    <tableColumn id="18" xr3:uid="{00000000-0010-0000-0B00-000012000000}" name="Column18"/>
    <tableColumn id="19" xr3:uid="{00000000-0010-0000-0B00-000013000000}" name="Column19"/>
    <tableColumn id="20" xr3:uid="{00000000-0010-0000-0B00-000014000000}" name="Column20"/>
    <tableColumn id="21" xr3:uid="{00000000-0010-0000-0B00-000015000000}" name="Column21"/>
    <tableColumn id="22" xr3:uid="{00000000-0010-0000-0B00-000016000000}" name="Column22"/>
  </tableColumns>
  <tableStyleInfo name="Supporting Evidence Review-style 1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A93:V100" headerRowCount="0">
  <tableColumns count="22">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7" xr3:uid="{00000000-0010-0000-0C00-000011000000}" name="Column17"/>
    <tableColumn id="18" xr3:uid="{00000000-0010-0000-0C00-000012000000}" name="Column18"/>
    <tableColumn id="19" xr3:uid="{00000000-0010-0000-0C00-000013000000}" name="Column19"/>
    <tableColumn id="20" xr3:uid="{00000000-0010-0000-0C00-000014000000}" name="Column20"/>
    <tableColumn id="21" xr3:uid="{00000000-0010-0000-0C00-000015000000}" name="Column21"/>
    <tableColumn id="22" xr3:uid="{00000000-0010-0000-0C00-000016000000}" name="Column22"/>
  </tableColumns>
  <tableStyleInfo name="Supporting Evidence Review-style 1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A106:V106" headerRowCount="0">
  <tableColumns count="22">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dataDxfId="0"/>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 id="16" xr3:uid="{00000000-0010-0000-0D00-000010000000}" name="Column16"/>
    <tableColumn id="17" xr3:uid="{00000000-0010-0000-0D00-000011000000}" name="Column17"/>
    <tableColumn id="18" xr3:uid="{00000000-0010-0000-0D00-000012000000}" name="Column18"/>
    <tableColumn id="19" xr3:uid="{00000000-0010-0000-0D00-000013000000}" name="Column19"/>
    <tableColumn id="20" xr3:uid="{00000000-0010-0000-0D00-000014000000}" name="Column20"/>
    <tableColumn id="21" xr3:uid="{00000000-0010-0000-0D00-000015000000}" name="Column21"/>
    <tableColumn id="22" xr3:uid="{00000000-0010-0000-0D00-000016000000}" name="Column22"/>
  </tableColumns>
  <tableStyleInfo name="Supporting Evidence Review-style 14"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A109:V113" headerRowCount="0">
  <tableColumns count="22">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 id="15" xr3:uid="{00000000-0010-0000-0E00-00000F000000}" name="Column15"/>
    <tableColumn id="16" xr3:uid="{00000000-0010-0000-0E00-000010000000}" name="Column16"/>
    <tableColumn id="17" xr3:uid="{00000000-0010-0000-0E00-000011000000}" name="Column17"/>
    <tableColumn id="18" xr3:uid="{00000000-0010-0000-0E00-000012000000}" name="Column18"/>
    <tableColumn id="19" xr3:uid="{00000000-0010-0000-0E00-000013000000}" name="Column19"/>
    <tableColumn id="20" xr3:uid="{00000000-0010-0000-0E00-000014000000}" name="Column20"/>
    <tableColumn id="21" xr3:uid="{00000000-0010-0000-0E00-000015000000}" name="Column21"/>
    <tableColumn id="22" xr3:uid="{00000000-0010-0000-0E00-000016000000}" name="Column22"/>
  </tableColumns>
  <tableStyleInfo name="Supporting Evidence Review-style 15"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A116:V119" headerRowCount="0">
  <tableColumns count="22">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 id="17" xr3:uid="{00000000-0010-0000-0F00-000011000000}" name="Column17"/>
    <tableColumn id="18" xr3:uid="{00000000-0010-0000-0F00-000012000000}" name="Column18"/>
    <tableColumn id="19" xr3:uid="{00000000-0010-0000-0F00-000013000000}" name="Column19"/>
    <tableColumn id="20" xr3:uid="{00000000-0010-0000-0F00-000014000000}" name="Column20"/>
    <tableColumn id="21" xr3:uid="{00000000-0010-0000-0F00-000015000000}" name="Column21"/>
    <tableColumn id="22" xr3:uid="{00000000-0010-0000-0F00-000016000000}" name="Column22"/>
  </tableColumns>
  <tableStyleInfo name="Supporting Evidence Review-style 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A122:V124" headerRowCount="0">
  <tableColumns count="22">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 id="15" xr3:uid="{00000000-0010-0000-1000-00000F000000}" name="Column15"/>
    <tableColumn id="16" xr3:uid="{00000000-0010-0000-1000-000010000000}" name="Column16"/>
    <tableColumn id="17" xr3:uid="{00000000-0010-0000-1000-000011000000}" name="Column17"/>
    <tableColumn id="18" xr3:uid="{00000000-0010-0000-1000-000012000000}" name="Column18"/>
    <tableColumn id="19" xr3:uid="{00000000-0010-0000-1000-000013000000}" name="Column19"/>
    <tableColumn id="20" xr3:uid="{00000000-0010-0000-1000-000014000000}" name="Column20"/>
    <tableColumn id="21" xr3:uid="{00000000-0010-0000-1000-000015000000}" name="Column21"/>
    <tableColumn id="22" xr3:uid="{00000000-0010-0000-1000-000016000000}" name="Column22"/>
  </tableColumns>
  <tableStyleInfo name="Supporting Evidence Review-style 17"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A127:V128" headerRowCount="0">
  <tableColumns count="22">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 id="14" xr3:uid="{00000000-0010-0000-1100-00000E000000}" name="Column14"/>
    <tableColumn id="15" xr3:uid="{00000000-0010-0000-1100-00000F000000}" name="Column15"/>
    <tableColumn id="16" xr3:uid="{00000000-0010-0000-1100-000010000000}" name="Column16"/>
    <tableColumn id="17" xr3:uid="{00000000-0010-0000-1100-000011000000}" name="Column17"/>
    <tableColumn id="18" xr3:uid="{00000000-0010-0000-1100-000012000000}" name="Column18"/>
    <tableColumn id="19" xr3:uid="{00000000-0010-0000-1100-000013000000}" name="Column19"/>
    <tableColumn id="20" xr3:uid="{00000000-0010-0000-1100-000014000000}" name="Column20"/>
    <tableColumn id="21" xr3:uid="{00000000-0010-0000-1100-000015000000}" name="Column21"/>
    <tableColumn id="22" xr3:uid="{00000000-0010-0000-1100-000016000000}" name="Column22"/>
  </tableColumns>
  <tableStyleInfo name="Supporting Evidence Review-style 18"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A134:V136" headerRowCount="0">
  <tableColumns count="22">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 id="14" xr3:uid="{00000000-0010-0000-1200-00000E000000}" name="Column14"/>
    <tableColumn id="15" xr3:uid="{00000000-0010-0000-1200-00000F000000}" name="Column15"/>
    <tableColumn id="16" xr3:uid="{00000000-0010-0000-1200-000010000000}" name="Column16"/>
    <tableColumn id="17" xr3:uid="{00000000-0010-0000-1200-000011000000}" name="Column17"/>
    <tableColumn id="18" xr3:uid="{00000000-0010-0000-1200-000012000000}" name="Column18"/>
    <tableColumn id="19" xr3:uid="{00000000-0010-0000-1200-000013000000}" name="Column19"/>
    <tableColumn id="20" xr3:uid="{00000000-0010-0000-1200-000014000000}" name="Column20"/>
    <tableColumn id="21" xr3:uid="{00000000-0010-0000-1200-000015000000}" name="Column21"/>
    <tableColumn id="22" xr3:uid="{00000000-0010-0000-1200-000016000000}" name="Column22"/>
  </tableColumns>
  <tableStyleInfo name="Supporting Evidence Review-style 19"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891AD"/>
      </a:accent1>
      <a:accent2>
        <a:srgbClr val="004561"/>
      </a:accent2>
      <a:accent3>
        <a:srgbClr val="FF6F31"/>
      </a:accent3>
      <a:accent4>
        <a:srgbClr val="1C7685"/>
      </a:accent4>
      <a:accent5>
        <a:srgbClr val="0F45A8"/>
      </a:accent5>
      <a:accent6>
        <a:srgbClr val="4CDC8B"/>
      </a:accent6>
      <a:hlink>
        <a:srgbClr val="0097A7"/>
      </a:hlink>
      <a:folHlink>
        <a:srgbClr val="0097A7"/>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18" Type="http://schemas.openxmlformats.org/officeDocument/2006/relationships/table" Target="../tables/table18.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17" Type="http://schemas.openxmlformats.org/officeDocument/2006/relationships/table" Target="../tables/table17.xml"/><Relationship Id="rId2" Type="http://schemas.openxmlformats.org/officeDocument/2006/relationships/table" Target="../tables/table2.xml"/><Relationship Id="rId16" Type="http://schemas.openxmlformats.org/officeDocument/2006/relationships/table" Target="../tables/table16.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19" Type="http://schemas.openxmlformats.org/officeDocument/2006/relationships/table" Target="../tables/table19.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48"/>
  <sheetViews>
    <sheetView workbookViewId="0"/>
  </sheetViews>
  <sheetFormatPr defaultColWidth="12.54296875" defaultRowHeight="15.75" customHeight="1"/>
  <cols>
    <col min="1" max="1" width="4.453125" customWidth="1"/>
    <col min="2" max="2" width="5.7265625" customWidth="1"/>
    <col min="6" max="6" width="13.7265625" customWidth="1"/>
    <col min="9" max="9" width="11.7265625" customWidth="1"/>
    <col min="23" max="23" width="12.453125" customWidth="1"/>
    <col min="24" max="24" width="15.26953125" customWidth="1"/>
  </cols>
  <sheetData>
    <row r="1" spans="1:16" ht="28.5" customHeight="1">
      <c r="A1" s="59" t="s">
        <v>0</v>
      </c>
      <c r="B1" s="60"/>
      <c r="C1" s="60"/>
      <c r="D1" s="60"/>
      <c r="E1" s="60"/>
      <c r="F1" s="60"/>
      <c r="G1" s="60"/>
      <c r="H1" s="60"/>
      <c r="I1" s="60"/>
      <c r="J1" s="60"/>
      <c r="K1" s="60"/>
      <c r="L1" s="60"/>
      <c r="M1" s="60"/>
      <c r="N1" s="60"/>
      <c r="O1" s="1"/>
      <c r="P1" s="1"/>
    </row>
    <row r="2" spans="1:16" ht="13">
      <c r="A2" s="61" t="s">
        <v>1</v>
      </c>
      <c r="B2" s="62"/>
      <c r="C2" s="62"/>
      <c r="D2" s="62"/>
      <c r="E2" s="62"/>
      <c r="F2" s="62"/>
      <c r="G2" s="62"/>
      <c r="H2" s="62"/>
      <c r="I2" s="62"/>
      <c r="J2" s="62"/>
      <c r="K2" s="62"/>
      <c r="L2" s="62"/>
      <c r="M2" s="62"/>
      <c r="N2" s="62"/>
      <c r="O2" s="2"/>
      <c r="P2" s="2"/>
    </row>
    <row r="4" spans="1:16" ht="13">
      <c r="A4" s="63" t="s">
        <v>2</v>
      </c>
      <c r="B4" s="62"/>
      <c r="C4" s="62"/>
      <c r="D4" s="62"/>
      <c r="E4" s="62"/>
      <c r="K4" s="3"/>
    </row>
    <row r="5" spans="1:16" ht="12.5">
      <c r="B5" s="64" t="s">
        <v>3</v>
      </c>
      <c r="C5" s="62"/>
      <c r="D5" s="62"/>
      <c r="E5" s="62"/>
      <c r="F5" s="62"/>
      <c r="G5" s="62"/>
      <c r="K5" s="3"/>
    </row>
    <row r="6" spans="1:16" ht="15" customHeight="1">
      <c r="B6" s="62"/>
      <c r="C6" s="62"/>
      <c r="D6" s="62"/>
      <c r="E6" s="62"/>
      <c r="F6" s="62"/>
      <c r="G6" s="62"/>
      <c r="K6" s="3"/>
    </row>
    <row r="7" spans="1:16" ht="15" customHeight="1">
      <c r="B7" s="62"/>
      <c r="C7" s="62"/>
      <c r="D7" s="62"/>
      <c r="E7" s="62"/>
      <c r="F7" s="62"/>
      <c r="G7" s="62"/>
      <c r="K7" s="3"/>
    </row>
    <row r="8" spans="1:16" ht="15" customHeight="1">
      <c r="B8" s="62"/>
      <c r="C8" s="62"/>
      <c r="D8" s="62"/>
      <c r="E8" s="62"/>
      <c r="F8" s="62"/>
      <c r="G8" s="62"/>
      <c r="K8" s="3"/>
    </row>
    <row r="9" spans="1:16" ht="15" customHeight="1">
      <c r="B9" s="62"/>
      <c r="C9" s="62"/>
      <c r="D9" s="62"/>
      <c r="E9" s="62"/>
      <c r="F9" s="62"/>
      <c r="G9" s="62"/>
      <c r="K9" s="3"/>
    </row>
    <row r="10" spans="1:16" ht="15" customHeight="1">
      <c r="B10" s="62"/>
      <c r="C10" s="62"/>
      <c r="D10" s="62"/>
      <c r="E10" s="62"/>
      <c r="F10" s="62"/>
      <c r="G10" s="62"/>
      <c r="K10" s="3"/>
    </row>
    <row r="11" spans="1:16" ht="15" customHeight="1">
      <c r="B11" s="62"/>
      <c r="C11" s="62"/>
      <c r="D11" s="62"/>
      <c r="E11" s="62"/>
      <c r="F11" s="62"/>
      <c r="G11" s="62"/>
      <c r="K11" s="3"/>
    </row>
    <row r="12" spans="1:16" ht="15" customHeight="1">
      <c r="B12" s="62"/>
      <c r="C12" s="62"/>
      <c r="D12" s="62"/>
      <c r="E12" s="62"/>
      <c r="F12" s="62"/>
      <c r="G12" s="62"/>
      <c r="K12" s="3"/>
    </row>
    <row r="13" spans="1:16" ht="15" customHeight="1">
      <c r="B13" s="62"/>
      <c r="C13" s="62"/>
      <c r="D13" s="62"/>
      <c r="E13" s="62"/>
      <c r="F13" s="62"/>
      <c r="G13" s="62"/>
      <c r="K13" s="3"/>
    </row>
    <row r="14" spans="1:16" ht="15" customHeight="1">
      <c r="B14" s="62"/>
      <c r="C14" s="62"/>
      <c r="D14" s="62"/>
      <c r="E14" s="62"/>
      <c r="F14" s="62"/>
      <c r="G14" s="62"/>
      <c r="K14" s="3"/>
    </row>
    <row r="15" spans="1:16" ht="15" customHeight="1">
      <c r="K15" s="3"/>
    </row>
    <row r="16" spans="1:16" ht="13">
      <c r="A16" s="63" t="s">
        <v>4</v>
      </c>
      <c r="B16" s="62"/>
      <c r="C16" s="62"/>
      <c r="D16" s="62"/>
      <c r="E16" s="62"/>
    </row>
    <row r="17" spans="1:15" ht="12.5">
      <c r="A17" s="4" t="s">
        <v>5</v>
      </c>
      <c r="B17" s="3" t="s">
        <v>6</v>
      </c>
    </row>
    <row r="18" spans="1:15" ht="12.5">
      <c r="A18" s="4"/>
      <c r="B18" s="3" t="s">
        <v>7</v>
      </c>
    </row>
    <row r="19" spans="1:15" ht="12.5">
      <c r="A19" s="4" t="s">
        <v>8</v>
      </c>
      <c r="B19" s="3" t="s">
        <v>9</v>
      </c>
    </row>
    <row r="20" spans="1:15" ht="12.5">
      <c r="B20" s="5" t="s">
        <v>10</v>
      </c>
      <c r="C20" s="3" t="s">
        <v>11</v>
      </c>
    </row>
    <row r="21" spans="1:15" ht="12.5">
      <c r="B21" s="5" t="s">
        <v>12</v>
      </c>
      <c r="C21" s="3" t="s">
        <v>13</v>
      </c>
    </row>
    <row r="22" spans="1:15" ht="12.5">
      <c r="B22" s="5" t="s">
        <v>14</v>
      </c>
      <c r="C22" s="3" t="s">
        <v>15</v>
      </c>
    </row>
    <row r="23" spans="1:15" ht="15" customHeight="1">
      <c r="B23" s="5" t="s">
        <v>16</v>
      </c>
      <c r="C23" s="3" t="s">
        <v>17</v>
      </c>
    </row>
    <row r="24" spans="1:15" ht="15" customHeight="1">
      <c r="B24" s="5"/>
      <c r="C24" s="6" t="s">
        <v>18</v>
      </c>
    </row>
    <row r="25" spans="1:15" ht="17.25" customHeight="1">
      <c r="A25" s="4" t="s">
        <v>19</v>
      </c>
      <c r="B25" s="3" t="s">
        <v>20</v>
      </c>
      <c r="J25" s="7"/>
      <c r="K25" s="65" t="s">
        <v>21</v>
      </c>
      <c r="L25" s="66"/>
      <c r="M25" s="67"/>
      <c r="N25" s="7"/>
      <c r="O25" s="7"/>
    </row>
    <row r="26" spans="1:15" ht="12.5">
      <c r="A26" s="4" t="s">
        <v>22</v>
      </c>
      <c r="B26" s="3" t="s">
        <v>23</v>
      </c>
    </row>
    <row r="27" spans="1:15" ht="12.5">
      <c r="A27" s="4" t="s">
        <v>24</v>
      </c>
      <c r="B27" s="3" t="s">
        <v>25</v>
      </c>
    </row>
    <row r="29" spans="1:15" ht="14.5">
      <c r="B29" s="8"/>
      <c r="C29" s="9" t="s">
        <v>26</v>
      </c>
      <c r="D29" s="68" t="s">
        <v>27</v>
      </c>
      <c r="E29" s="66"/>
      <c r="F29" s="66"/>
      <c r="G29" s="66"/>
      <c r="H29" s="66"/>
      <c r="I29" s="67"/>
    </row>
    <row r="30" spans="1:15" ht="45.75" customHeight="1">
      <c r="B30" s="10" t="s">
        <v>28</v>
      </c>
      <c r="C30" s="11" t="s">
        <v>29</v>
      </c>
      <c r="D30" s="72" t="s">
        <v>30</v>
      </c>
      <c r="E30" s="66"/>
      <c r="F30" s="66"/>
      <c r="G30" s="66"/>
      <c r="H30" s="66"/>
      <c r="I30" s="67"/>
    </row>
    <row r="31" spans="1:15" ht="58">
      <c r="B31" s="12">
        <v>0</v>
      </c>
      <c r="C31" s="13" t="s">
        <v>31</v>
      </c>
      <c r="D31" s="73" t="s">
        <v>32</v>
      </c>
      <c r="E31" s="66"/>
      <c r="F31" s="66"/>
      <c r="G31" s="66"/>
      <c r="H31" s="66"/>
      <c r="I31" s="67"/>
    </row>
    <row r="32" spans="1:15" ht="58">
      <c r="B32" s="14">
        <v>1</v>
      </c>
      <c r="C32" s="15" t="s">
        <v>31</v>
      </c>
      <c r="D32" s="74" t="s">
        <v>33</v>
      </c>
      <c r="E32" s="66"/>
      <c r="F32" s="66"/>
      <c r="G32" s="66"/>
      <c r="H32" s="66"/>
      <c r="I32" s="67"/>
    </row>
    <row r="33" spans="1:13" ht="58">
      <c r="B33" s="16">
        <v>2</v>
      </c>
      <c r="C33" s="17" t="s">
        <v>31</v>
      </c>
      <c r="D33" s="75" t="s">
        <v>34</v>
      </c>
      <c r="E33" s="66"/>
      <c r="F33" s="66"/>
      <c r="G33" s="66"/>
      <c r="H33" s="66"/>
      <c r="I33" s="67"/>
    </row>
    <row r="34" spans="1:13" ht="14.5">
      <c r="B34" s="18">
        <v>3</v>
      </c>
      <c r="C34" s="69" t="s">
        <v>35</v>
      </c>
      <c r="D34" s="76" t="s">
        <v>36</v>
      </c>
      <c r="E34" s="66"/>
      <c r="F34" s="66"/>
      <c r="G34" s="66"/>
      <c r="H34" s="66"/>
      <c r="I34" s="67"/>
    </row>
    <row r="35" spans="1:13" ht="14.5">
      <c r="B35" s="19">
        <v>4</v>
      </c>
      <c r="C35" s="70"/>
      <c r="D35" s="77" t="s">
        <v>37</v>
      </c>
      <c r="E35" s="66"/>
      <c r="F35" s="66"/>
      <c r="G35" s="66"/>
      <c r="H35" s="66"/>
      <c r="I35" s="67"/>
    </row>
    <row r="36" spans="1:13" ht="14.5">
      <c r="B36" s="20">
        <v>5</v>
      </c>
      <c r="C36" s="71"/>
      <c r="D36" s="78" t="s">
        <v>38</v>
      </c>
      <c r="E36" s="66"/>
      <c r="F36" s="66"/>
      <c r="G36" s="66"/>
      <c r="H36" s="66"/>
      <c r="I36" s="67"/>
    </row>
    <row r="39" spans="1:13" ht="13">
      <c r="A39" s="63" t="s">
        <v>39</v>
      </c>
      <c r="B39" s="62"/>
      <c r="C39" s="62"/>
      <c r="D39" s="62"/>
      <c r="E39" s="62"/>
    </row>
    <row r="40" spans="1:13" ht="12.5">
      <c r="A40" s="4" t="s">
        <v>5</v>
      </c>
      <c r="B40" s="3" t="s">
        <v>40</v>
      </c>
    </row>
    <row r="41" spans="1:13" ht="12.5">
      <c r="A41" s="4" t="s">
        <v>8</v>
      </c>
      <c r="B41" s="3" t="s">
        <v>41</v>
      </c>
    </row>
    <row r="42" spans="1:13" ht="12.5">
      <c r="A42" s="4" t="s">
        <v>19</v>
      </c>
      <c r="B42" s="3" t="s">
        <v>42</v>
      </c>
    </row>
    <row r="43" spans="1:13" ht="12.5">
      <c r="A43" s="4" t="s">
        <v>22</v>
      </c>
      <c r="B43" s="3" t="s">
        <v>43</v>
      </c>
    </row>
    <row r="46" spans="1:13" ht="14.5">
      <c r="M46" s="21"/>
    </row>
    <row r="47" spans="1:13" ht="14.5">
      <c r="M47" s="22"/>
    </row>
    <row r="48" spans="1:13" ht="14.5">
      <c r="M48" s="21"/>
    </row>
  </sheetData>
  <mergeCells count="16">
    <mergeCell ref="K25:M25"/>
    <mergeCell ref="D29:I29"/>
    <mergeCell ref="C34:C36"/>
    <mergeCell ref="A39:E39"/>
    <mergeCell ref="D30:I30"/>
    <mergeCell ref="D31:I31"/>
    <mergeCell ref="D32:I32"/>
    <mergeCell ref="D33:I33"/>
    <mergeCell ref="D34:I34"/>
    <mergeCell ref="D35:I35"/>
    <mergeCell ref="D36:I36"/>
    <mergeCell ref="A1:N1"/>
    <mergeCell ref="A2:N2"/>
    <mergeCell ref="A4:E4"/>
    <mergeCell ref="B5:G14"/>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81"/>
  <sheetViews>
    <sheetView tabSelected="1" topLeftCell="A126" workbookViewId="0">
      <selection activeCell="A134" sqref="A134:V136"/>
    </sheetView>
  </sheetViews>
  <sheetFormatPr defaultColWidth="12.54296875" defaultRowHeight="15.75" customHeight="1"/>
  <cols>
    <col min="1" max="1" width="9.453125" customWidth="1"/>
    <col min="2" max="2" width="61.1796875" customWidth="1"/>
    <col min="3" max="3" width="46.1796875" customWidth="1"/>
    <col min="4" max="4" width="22.453125" customWidth="1"/>
    <col min="5" max="5" width="48.1796875" customWidth="1"/>
    <col min="6" max="6" width="30.453125" customWidth="1"/>
    <col min="7" max="7" width="13.54296875" customWidth="1"/>
    <col min="11" max="23" width="0" hidden="1" customWidth="1"/>
  </cols>
  <sheetData>
    <row r="1" spans="1:23" ht="12.5">
      <c r="A1" s="80" t="s">
        <v>44</v>
      </c>
      <c r="B1" s="66"/>
      <c r="C1" s="66"/>
      <c r="D1" s="66"/>
      <c r="E1" s="66"/>
      <c r="F1" s="66"/>
      <c r="G1" s="66"/>
      <c r="H1" s="66"/>
      <c r="I1" s="66"/>
      <c r="J1" s="66"/>
    </row>
    <row r="2" spans="1:23" ht="21" hidden="1">
      <c r="A2" s="23"/>
      <c r="B2" s="24"/>
      <c r="C2" s="81" t="s">
        <v>11</v>
      </c>
      <c r="D2" s="81" t="s">
        <v>45</v>
      </c>
      <c r="E2" s="81" t="s">
        <v>46</v>
      </c>
      <c r="F2" s="81" t="s">
        <v>47</v>
      </c>
      <c r="G2" s="79" t="s">
        <v>48</v>
      </c>
      <c r="H2" s="79" t="s">
        <v>49</v>
      </c>
      <c r="I2" s="79" t="s">
        <v>50</v>
      </c>
      <c r="J2" s="79" t="s">
        <v>51</v>
      </c>
    </row>
    <row r="3" spans="1:23" ht="71.25" customHeight="1">
      <c r="A3" s="25" t="s">
        <v>52</v>
      </c>
      <c r="B3" s="25" t="s">
        <v>53</v>
      </c>
      <c r="C3" s="71"/>
      <c r="D3" s="71"/>
      <c r="E3" s="71"/>
      <c r="F3" s="71"/>
      <c r="G3" s="71"/>
      <c r="H3" s="71"/>
      <c r="I3" s="71"/>
      <c r="J3" s="71"/>
      <c r="W3" t="s">
        <v>262</v>
      </c>
    </row>
    <row r="4" spans="1:23" ht="19.5" customHeight="1">
      <c r="A4" s="82" t="s">
        <v>54</v>
      </c>
      <c r="B4" s="66"/>
      <c r="C4" s="66"/>
      <c r="D4" s="66"/>
      <c r="E4" s="66"/>
      <c r="F4" s="66"/>
      <c r="G4" s="66"/>
      <c r="H4" s="66"/>
      <c r="I4" s="66"/>
      <c r="J4" s="67"/>
      <c r="W4" t="s">
        <v>263</v>
      </c>
    </row>
    <row r="5" spans="1:23" ht="27.75" customHeight="1">
      <c r="A5" s="26" t="s">
        <v>55</v>
      </c>
      <c r="B5" s="27" t="s">
        <v>56</v>
      </c>
      <c r="C5" s="28"/>
      <c r="D5" s="29"/>
      <c r="E5" s="30"/>
      <c r="F5" s="31"/>
      <c r="G5" s="26"/>
      <c r="H5" s="32" t="s">
        <v>57</v>
      </c>
      <c r="I5" s="33"/>
      <c r="J5" s="33"/>
      <c r="W5" t="s">
        <v>57</v>
      </c>
    </row>
    <row r="6" spans="1:23" ht="25">
      <c r="A6" s="26" t="s">
        <v>58</v>
      </c>
      <c r="B6" s="27" t="s">
        <v>59</v>
      </c>
      <c r="C6" s="28"/>
      <c r="D6" s="29"/>
      <c r="E6" s="30"/>
      <c r="F6" s="31"/>
      <c r="G6" s="26"/>
      <c r="H6" s="33">
        <v>1</v>
      </c>
      <c r="I6" s="33"/>
      <c r="J6" s="33"/>
    </row>
    <row r="7" spans="1:23" ht="13">
      <c r="A7" s="26" t="s">
        <v>60</v>
      </c>
      <c r="B7" s="27" t="s">
        <v>61</v>
      </c>
      <c r="C7" s="28"/>
      <c r="D7" s="29"/>
      <c r="E7" s="30"/>
      <c r="F7" s="31"/>
      <c r="G7" s="26"/>
      <c r="H7" s="33">
        <v>1</v>
      </c>
      <c r="I7" s="33"/>
      <c r="J7" s="33"/>
    </row>
    <row r="8" spans="1:23" ht="13">
      <c r="A8" s="26" t="s">
        <v>62</v>
      </c>
      <c r="B8" s="27" t="s">
        <v>63</v>
      </c>
      <c r="C8" s="28"/>
      <c r="D8" s="29"/>
      <c r="E8" s="30"/>
      <c r="F8" s="30"/>
      <c r="G8" s="26"/>
      <c r="H8" s="33">
        <v>1</v>
      </c>
      <c r="I8" s="33"/>
      <c r="J8" s="33"/>
    </row>
    <row r="9" spans="1:23" ht="25">
      <c r="A9" s="26" t="s">
        <v>64</v>
      </c>
      <c r="B9" s="27" t="s">
        <v>65</v>
      </c>
      <c r="C9" s="28"/>
      <c r="D9" s="29"/>
      <c r="E9" s="30"/>
      <c r="F9" s="30"/>
      <c r="G9" s="26"/>
      <c r="H9" s="33">
        <v>1</v>
      </c>
      <c r="I9" s="33"/>
      <c r="J9" s="33"/>
    </row>
    <row r="10" spans="1:23" ht="25">
      <c r="A10" s="26" t="s">
        <v>66</v>
      </c>
      <c r="B10" s="27" t="s">
        <v>67</v>
      </c>
      <c r="C10" s="28"/>
      <c r="D10" s="29"/>
      <c r="E10" s="30"/>
      <c r="F10" s="30"/>
      <c r="G10" s="26"/>
      <c r="H10" s="33">
        <v>2</v>
      </c>
      <c r="I10" s="33"/>
      <c r="J10" s="33"/>
    </row>
    <row r="11" spans="1:23" ht="22.5" customHeight="1">
      <c r="A11" s="3"/>
      <c r="B11" s="34"/>
      <c r="C11" s="35"/>
      <c r="D11" s="36"/>
      <c r="E11" s="35"/>
      <c r="F11" s="35"/>
      <c r="G11" s="57" t="s">
        <v>68</v>
      </c>
      <c r="H11" s="37">
        <f t="shared" ref="H11:J11" si="0">SUM(H5:H10)</f>
        <v>6</v>
      </c>
      <c r="I11" s="37">
        <f t="shared" si="0"/>
        <v>0</v>
      </c>
      <c r="J11" s="37">
        <f t="shared" si="0"/>
        <v>0</v>
      </c>
    </row>
    <row r="12" spans="1:23" ht="19.5" customHeight="1">
      <c r="A12" s="82" t="s">
        <v>69</v>
      </c>
      <c r="B12" s="66"/>
      <c r="C12" s="66"/>
      <c r="D12" s="66"/>
      <c r="E12" s="66"/>
      <c r="F12" s="66"/>
      <c r="G12" s="66"/>
      <c r="H12" s="66"/>
      <c r="I12" s="66"/>
      <c r="J12" s="67"/>
    </row>
    <row r="13" spans="1:23" ht="25.5" customHeight="1">
      <c r="A13" s="26" t="s">
        <v>70</v>
      </c>
      <c r="B13" s="38" t="s">
        <v>71</v>
      </c>
      <c r="C13" s="28"/>
      <c r="D13" s="29"/>
      <c r="E13" s="30"/>
      <c r="F13" s="30"/>
      <c r="G13" s="26"/>
      <c r="H13" s="32" t="s">
        <v>57</v>
      </c>
      <c r="I13" s="33"/>
      <c r="J13" s="33"/>
    </row>
    <row r="14" spans="1:23" ht="37.5" customHeight="1">
      <c r="A14" s="26" t="s">
        <v>72</v>
      </c>
      <c r="B14" s="38" t="s">
        <v>73</v>
      </c>
      <c r="C14" s="28"/>
      <c r="D14" s="29"/>
      <c r="E14" s="30"/>
      <c r="F14" s="30"/>
      <c r="G14" s="26"/>
      <c r="H14" s="33">
        <v>1</v>
      </c>
      <c r="I14" s="33"/>
      <c r="J14" s="33"/>
    </row>
    <row r="15" spans="1:23" ht="27" customHeight="1">
      <c r="A15" s="26" t="s">
        <v>74</v>
      </c>
      <c r="B15" s="38" t="s">
        <v>75</v>
      </c>
      <c r="C15" s="28"/>
      <c r="D15" s="29"/>
      <c r="E15" s="30"/>
      <c r="F15" s="30"/>
      <c r="G15" s="26"/>
      <c r="H15" s="33">
        <v>2</v>
      </c>
      <c r="I15" s="33"/>
      <c r="J15" s="33"/>
    </row>
    <row r="16" spans="1:23" ht="27" customHeight="1">
      <c r="A16" s="26" t="s">
        <v>76</v>
      </c>
      <c r="B16" s="38" t="s">
        <v>77</v>
      </c>
      <c r="C16" s="28"/>
      <c r="D16" s="29"/>
      <c r="E16" s="30"/>
      <c r="F16" s="30"/>
      <c r="G16" s="26"/>
      <c r="H16" s="33">
        <v>2</v>
      </c>
      <c r="I16" s="33"/>
      <c r="J16" s="33"/>
    </row>
    <row r="17" spans="1:10" ht="37.5">
      <c r="A17" s="26" t="s">
        <v>78</v>
      </c>
      <c r="B17" s="38" t="s">
        <v>79</v>
      </c>
      <c r="C17" s="28"/>
      <c r="D17" s="29"/>
      <c r="E17" s="30"/>
      <c r="F17" s="30"/>
      <c r="G17" s="26"/>
      <c r="H17" s="33">
        <v>2</v>
      </c>
      <c r="I17" s="33"/>
      <c r="J17" s="33"/>
    </row>
    <row r="18" spans="1:10" ht="18.75" customHeight="1">
      <c r="A18" s="3"/>
      <c r="B18" s="39"/>
      <c r="C18" s="35"/>
      <c r="D18" s="36"/>
      <c r="E18" s="35"/>
      <c r="F18" s="35"/>
      <c r="G18" s="57" t="s">
        <v>68</v>
      </c>
      <c r="H18" s="37">
        <f t="shared" ref="H18:J18" si="1">SUM(H13:H17)</f>
        <v>7</v>
      </c>
      <c r="I18" s="37">
        <f t="shared" si="1"/>
        <v>0</v>
      </c>
      <c r="J18" s="37">
        <f t="shared" si="1"/>
        <v>0</v>
      </c>
    </row>
    <row r="19" spans="1:10" ht="19.5" customHeight="1">
      <c r="A19" s="82" t="s">
        <v>80</v>
      </c>
      <c r="B19" s="66"/>
      <c r="C19" s="66"/>
      <c r="D19" s="66"/>
      <c r="E19" s="66"/>
      <c r="F19" s="66"/>
      <c r="G19" s="66"/>
      <c r="H19" s="66"/>
      <c r="I19" s="66"/>
      <c r="J19" s="67"/>
    </row>
    <row r="20" spans="1:10" ht="18.75" customHeight="1">
      <c r="A20" s="26" t="s">
        <v>81</v>
      </c>
      <c r="B20" s="38" t="s">
        <v>82</v>
      </c>
      <c r="C20" s="28"/>
      <c r="D20" s="29"/>
      <c r="E20" s="30"/>
      <c r="F20" s="30"/>
      <c r="G20" s="26"/>
      <c r="H20" s="33">
        <v>2</v>
      </c>
      <c r="I20" s="33"/>
      <c r="J20" s="33"/>
    </row>
    <row r="21" spans="1:10" ht="25">
      <c r="A21" s="26" t="s">
        <v>83</v>
      </c>
      <c r="B21" s="27" t="s">
        <v>84</v>
      </c>
      <c r="C21" s="28"/>
      <c r="D21" s="29"/>
      <c r="E21" s="30"/>
      <c r="F21" s="30"/>
      <c r="G21" s="26"/>
      <c r="H21" s="33">
        <v>1</v>
      </c>
      <c r="I21" s="33"/>
      <c r="J21" s="33"/>
    </row>
    <row r="22" spans="1:10" ht="25">
      <c r="A22" s="26" t="s">
        <v>85</v>
      </c>
      <c r="B22" s="38" t="s">
        <v>86</v>
      </c>
      <c r="C22" s="28"/>
      <c r="D22" s="29"/>
      <c r="E22" s="30"/>
      <c r="F22" s="30"/>
      <c r="G22" s="26"/>
      <c r="H22" s="33">
        <v>1</v>
      </c>
      <c r="I22" s="33"/>
      <c r="J22" s="33"/>
    </row>
    <row r="23" spans="1:10" ht="13">
      <c r="A23" s="26" t="s">
        <v>87</v>
      </c>
      <c r="B23" s="38" t="s">
        <v>88</v>
      </c>
      <c r="C23" s="28"/>
      <c r="D23" s="29"/>
      <c r="E23" s="30"/>
      <c r="F23" s="30"/>
      <c r="G23" s="26"/>
      <c r="H23" s="32" t="s">
        <v>57</v>
      </c>
      <c r="I23" s="33"/>
      <c r="J23" s="33"/>
    </row>
    <row r="24" spans="1:10" ht="14">
      <c r="A24" s="3"/>
      <c r="B24" s="39"/>
      <c r="C24" s="40"/>
      <c r="D24" s="36"/>
      <c r="E24" s="35"/>
      <c r="F24" s="35"/>
      <c r="G24" s="57" t="s">
        <v>68</v>
      </c>
      <c r="H24" s="37">
        <f t="shared" ref="H24:J24" si="2">SUM(H20:H23)</f>
        <v>4</v>
      </c>
      <c r="I24" s="37">
        <f t="shared" si="2"/>
        <v>0</v>
      </c>
      <c r="J24" s="37">
        <f t="shared" si="2"/>
        <v>0</v>
      </c>
    </row>
    <row r="25" spans="1:10" ht="20.25" customHeight="1">
      <c r="A25" s="82" t="s">
        <v>89</v>
      </c>
      <c r="B25" s="66"/>
      <c r="C25" s="66"/>
      <c r="D25" s="66"/>
      <c r="E25" s="66"/>
      <c r="F25" s="66"/>
      <c r="G25" s="66"/>
      <c r="H25" s="66"/>
      <c r="I25" s="66"/>
      <c r="J25" s="67"/>
    </row>
    <row r="26" spans="1:10" ht="13">
      <c r="A26" s="26" t="s">
        <v>90</v>
      </c>
      <c r="B26" s="38" t="s">
        <v>91</v>
      </c>
      <c r="C26" s="30"/>
      <c r="D26" s="29"/>
      <c r="E26" s="30"/>
      <c r="F26" s="30"/>
      <c r="G26" s="26"/>
      <c r="H26" s="33">
        <v>1</v>
      </c>
      <c r="I26" s="33"/>
      <c r="J26" s="33"/>
    </row>
    <row r="27" spans="1:10" ht="25">
      <c r="A27" s="26" t="s">
        <v>92</v>
      </c>
      <c r="B27" s="38" t="s">
        <v>93</v>
      </c>
      <c r="C27" s="30"/>
      <c r="D27" s="29"/>
      <c r="E27" s="30"/>
      <c r="F27" s="30"/>
      <c r="G27" s="26"/>
      <c r="H27" s="33">
        <v>1</v>
      </c>
      <c r="I27" s="33"/>
      <c r="J27" s="33"/>
    </row>
    <row r="28" spans="1:10" ht="25">
      <c r="A28" s="26" t="s">
        <v>94</v>
      </c>
      <c r="B28" s="38" t="s">
        <v>95</v>
      </c>
      <c r="C28" s="30"/>
      <c r="D28" s="29"/>
      <c r="E28" s="30"/>
      <c r="F28" s="30"/>
      <c r="G28" s="26"/>
      <c r="H28" s="33">
        <v>1</v>
      </c>
      <c r="I28" s="33"/>
      <c r="J28" s="33"/>
    </row>
    <row r="29" spans="1:10" ht="25">
      <c r="A29" s="26" t="s">
        <v>96</v>
      </c>
      <c r="B29" s="38" t="s">
        <v>97</v>
      </c>
      <c r="C29" s="30"/>
      <c r="D29" s="29"/>
      <c r="E29" s="30"/>
      <c r="F29" s="30"/>
      <c r="G29" s="26"/>
      <c r="H29" s="33">
        <v>1</v>
      </c>
      <c r="I29" s="33"/>
      <c r="J29" s="33"/>
    </row>
    <row r="30" spans="1:10" ht="25">
      <c r="A30" s="26" t="s">
        <v>98</v>
      </c>
      <c r="B30" s="38" t="s">
        <v>99</v>
      </c>
      <c r="C30" s="30"/>
      <c r="D30" s="29"/>
      <c r="E30" s="30"/>
      <c r="F30" s="30"/>
      <c r="G30" s="26"/>
      <c r="H30" s="33">
        <v>2</v>
      </c>
      <c r="I30" s="33"/>
      <c r="J30" s="33"/>
    </row>
    <row r="31" spans="1:10" ht="25">
      <c r="A31" s="26" t="s">
        <v>100</v>
      </c>
      <c r="B31" s="38" t="s">
        <v>101</v>
      </c>
      <c r="C31" s="30"/>
      <c r="D31" s="29"/>
      <c r="E31" s="30"/>
      <c r="F31" s="30"/>
      <c r="G31" s="26"/>
      <c r="H31" s="33">
        <v>2</v>
      </c>
      <c r="I31" s="33"/>
      <c r="J31" s="33"/>
    </row>
    <row r="32" spans="1:10" ht="14">
      <c r="A32" s="3"/>
      <c r="B32" s="39"/>
      <c r="C32" s="35"/>
      <c r="D32" s="36"/>
      <c r="E32" s="35"/>
      <c r="F32" s="35"/>
      <c r="G32" s="57" t="s">
        <v>68</v>
      </c>
      <c r="H32" s="37">
        <f t="shared" ref="H32:J32" si="3">SUM(H26:H31)</f>
        <v>8</v>
      </c>
      <c r="I32" s="37">
        <f t="shared" si="3"/>
        <v>0</v>
      </c>
      <c r="J32" s="37">
        <f t="shared" si="3"/>
        <v>0</v>
      </c>
    </row>
    <row r="33" spans="1:10" ht="19.5" customHeight="1">
      <c r="A33" s="82" t="s">
        <v>102</v>
      </c>
      <c r="B33" s="66"/>
      <c r="C33" s="66"/>
      <c r="D33" s="66"/>
      <c r="E33" s="66"/>
      <c r="F33" s="66"/>
      <c r="G33" s="66"/>
      <c r="H33" s="66"/>
      <c r="I33" s="66"/>
      <c r="J33" s="67"/>
    </row>
    <row r="34" spans="1:10" ht="25">
      <c r="A34" s="26" t="s">
        <v>103</v>
      </c>
      <c r="B34" s="38" t="s">
        <v>104</v>
      </c>
      <c r="C34" s="28"/>
      <c r="D34" s="29"/>
      <c r="E34" s="30"/>
      <c r="F34" s="30"/>
      <c r="G34" s="26"/>
      <c r="H34" s="33">
        <v>1</v>
      </c>
      <c r="I34" s="33"/>
      <c r="J34" s="33"/>
    </row>
    <row r="35" spans="1:10" ht="25">
      <c r="A35" s="26" t="s">
        <v>105</v>
      </c>
      <c r="B35" s="38" t="s">
        <v>106</v>
      </c>
      <c r="C35" s="28"/>
      <c r="D35" s="29"/>
      <c r="E35" s="30"/>
      <c r="F35" s="30"/>
      <c r="G35" s="26"/>
      <c r="H35" s="33">
        <v>1</v>
      </c>
      <c r="I35" s="33"/>
      <c r="J35" s="33"/>
    </row>
    <row r="36" spans="1:10" ht="25">
      <c r="A36" s="26" t="s">
        <v>107</v>
      </c>
      <c r="B36" s="38" t="s">
        <v>108</v>
      </c>
      <c r="C36" s="28"/>
      <c r="D36" s="29"/>
      <c r="E36" s="30"/>
      <c r="F36" s="30"/>
      <c r="G36" s="26"/>
      <c r="H36" s="33">
        <v>1</v>
      </c>
      <c r="I36" s="33"/>
      <c r="J36" s="33"/>
    </row>
    <row r="37" spans="1:10" ht="14">
      <c r="A37" s="3"/>
      <c r="B37" s="39"/>
      <c r="C37" s="35"/>
      <c r="D37" s="36"/>
      <c r="E37" s="35"/>
      <c r="F37" s="35"/>
      <c r="G37" s="57" t="s">
        <v>68</v>
      </c>
      <c r="H37" s="37">
        <f t="shared" ref="H37:J37" si="4">SUM(H34:H36)</f>
        <v>3</v>
      </c>
      <c r="I37" s="37">
        <f t="shared" si="4"/>
        <v>0</v>
      </c>
      <c r="J37" s="37">
        <f t="shared" si="4"/>
        <v>0</v>
      </c>
    </row>
    <row r="38" spans="1:10" ht="19.5" customHeight="1">
      <c r="A38" s="82" t="s">
        <v>109</v>
      </c>
      <c r="B38" s="66"/>
      <c r="C38" s="66"/>
      <c r="D38" s="66"/>
      <c r="E38" s="66"/>
      <c r="F38" s="66"/>
      <c r="G38" s="66"/>
      <c r="H38" s="66"/>
      <c r="I38" s="66"/>
      <c r="J38" s="67"/>
    </row>
    <row r="39" spans="1:10" ht="13">
      <c r="A39" s="26" t="s">
        <v>110</v>
      </c>
      <c r="B39" s="38" t="s">
        <v>111</v>
      </c>
      <c r="C39" s="28"/>
      <c r="D39" s="29"/>
      <c r="E39" s="30"/>
      <c r="F39" s="30"/>
      <c r="G39" s="26"/>
      <c r="H39" s="33">
        <v>2</v>
      </c>
      <c r="I39" s="33"/>
      <c r="J39" s="33"/>
    </row>
    <row r="40" spans="1:10" ht="13">
      <c r="A40" s="26" t="s">
        <v>112</v>
      </c>
      <c r="B40" s="38" t="s">
        <v>113</v>
      </c>
      <c r="C40" s="28"/>
      <c r="D40" s="29"/>
      <c r="E40" s="30"/>
      <c r="F40" s="30"/>
      <c r="G40" s="26"/>
      <c r="H40" s="33">
        <v>2</v>
      </c>
      <c r="I40" s="33"/>
      <c r="J40" s="33"/>
    </row>
    <row r="41" spans="1:10" ht="25">
      <c r="A41" s="26" t="s">
        <v>114</v>
      </c>
      <c r="B41" s="38" t="s">
        <v>115</v>
      </c>
      <c r="C41" s="28"/>
      <c r="D41" s="29"/>
      <c r="E41" s="30"/>
      <c r="F41" s="30"/>
      <c r="G41" s="26"/>
      <c r="H41" s="33">
        <v>2</v>
      </c>
      <c r="I41" s="33"/>
      <c r="J41" s="33"/>
    </row>
    <row r="42" spans="1:10" ht="37.5">
      <c r="A42" s="26" t="s">
        <v>116</v>
      </c>
      <c r="B42" s="38" t="s">
        <v>117</v>
      </c>
      <c r="C42" s="28"/>
      <c r="D42" s="29"/>
      <c r="E42" s="30"/>
      <c r="F42" s="30"/>
      <c r="G42" s="26"/>
      <c r="H42" s="33">
        <v>2</v>
      </c>
      <c r="I42" s="33"/>
      <c r="J42" s="33"/>
    </row>
    <row r="43" spans="1:10" ht="25">
      <c r="A43" s="26" t="s">
        <v>118</v>
      </c>
      <c r="B43" s="38" t="s">
        <v>119</v>
      </c>
      <c r="C43" s="28"/>
      <c r="D43" s="29"/>
      <c r="E43" s="30"/>
      <c r="F43" s="30"/>
      <c r="G43" s="26"/>
      <c r="H43" s="33">
        <v>2</v>
      </c>
      <c r="I43" s="33"/>
      <c r="J43" s="33"/>
    </row>
    <row r="44" spans="1:10" ht="14">
      <c r="A44" s="3"/>
      <c r="B44" s="39"/>
      <c r="C44" s="35"/>
      <c r="D44" s="36"/>
      <c r="E44" s="35"/>
      <c r="F44" s="35"/>
      <c r="G44" s="57" t="s">
        <v>68</v>
      </c>
      <c r="H44" s="37">
        <f t="shared" ref="H44:J44" si="5">SUM(H39:H43)</f>
        <v>10</v>
      </c>
      <c r="I44" s="37">
        <f t="shared" si="5"/>
        <v>0</v>
      </c>
      <c r="J44" s="37">
        <f t="shared" si="5"/>
        <v>0</v>
      </c>
    </row>
    <row r="45" spans="1:10" ht="19.5" customHeight="1">
      <c r="A45" s="82" t="s">
        <v>120</v>
      </c>
      <c r="B45" s="66"/>
      <c r="C45" s="66"/>
      <c r="D45" s="66"/>
      <c r="E45" s="66"/>
      <c r="F45" s="66"/>
      <c r="G45" s="66"/>
      <c r="H45" s="66"/>
      <c r="I45" s="66"/>
      <c r="J45" s="67"/>
    </row>
    <row r="46" spans="1:10" ht="13">
      <c r="A46" s="26" t="s">
        <v>121</v>
      </c>
      <c r="B46" s="38" t="s">
        <v>122</v>
      </c>
      <c r="C46" s="28"/>
      <c r="D46" s="29"/>
      <c r="E46" s="30"/>
      <c r="F46" s="30"/>
      <c r="G46" s="26"/>
      <c r="H46" s="33">
        <v>1</v>
      </c>
      <c r="I46" s="33"/>
      <c r="J46" s="33"/>
    </row>
    <row r="47" spans="1:10" ht="13">
      <c r="A47" s="26" t="s">
        <v>123</v>
      </c>
      <c r="B47" s="38" t="s">
        <v>124</v>
      </c>
      <c r="C47" s="28"/>
      <c r="D47" s="29"/>
      <c r="E47" s="30"/>
      <c r="F47" s="30"/>
      <c r="G47" s="26"/>
      <c r="H47" s="33">
        <v>1</v>
      </c>
      <c r="I47" s="33"/>
      <c r="J47" s="33"/>
    </row>
    <row r="48" spans="1:10" ht="25">
      <c r="A48" s="26" t="s">
        <v>125</v>
      </c>
      <c r="B48" s="38" t="s">
        <v>126</v>
      </c>
      <c r="C48" s="28"/>
      <c r="D48" s="29"/>
      <c r="E48" s="30"/>
      <c r="F48" s="30"/>
      <c r="G48" s="26"/>
      <c r="H48" s="32" t="s">
        <v>57</v>
      </c>
      <c r="I48" s="33"/>
      <c r="J48" s="33"/>
    </row>
    <row r="49" spans="1:10" ht="13">
      <c r="A49" s="26" t="s">
        <v>127</v>
      </c>
      <c r="B49" s="38" t="s">
        <v>128</v>
      </c>
      <c r="C49" s="28"/>
      <c r="D49" s="29"/>
      <c r="E49" s="30"/>
      <c r="F49" s="30"/>
      <c r="G49" s="26"/>
      <c r="H49" s="33">
        <v>1</v>
      </c>
      <c r="I49" s="33"/>
      <c r="J49" s="33"/>
    </row>
    <row r="50" spans="1:10" ht="25">
      <c r="A50" s="26" t="s">
        <v>129</v>
      </c>
      <c r="B50" s="38" t="s">
        <v>130</v>
      </c>
      <c r="C50" s="28"/>
      <c r="D50" s="29"/>
      <c r="E50" s="30"/>
      <c r="F50" s="30"/>
      <c r="G50" s="26"/>
      <c r="H50" s="33">
        <v>1</v>
      </c>
      <c r="I50" s="33"/>
      <c r="J50" s="33"/>
    </row>
    <row r="51" spans="1:10" ht="14">
      <c r="A51" s="3"/>
      <c r="B51" s="39"/>
      <c r="C51" s="35"/>
      <c r="D51" s="36"/>
      <c r="E51" s="35"/>
      <c r="F51" s="35"/>
      <c r="G51" s="57" t="s">
        <v>68</v>
      </c>
      <c r="H51" s="37">
        <f t="shared" ref="H51:J51" si="6">SUM(H46:H50)</f>
        <v>4</v>
      </c>
      <c r="I51" s="37">
        <f t="shared" si="6"/>
        <v>0</v>
      </c>
      <c r="J51" s="37">
        <f t="shared" si="6"/>
        <v>0</v>
      </c>
    </row>
    <row r="52" spans="1:10" ht="19.5" customHeight="1">
      <c r="A52" s="82" t="s">
        <v>131</v>
      </c>
      <c r="B52" s="66"/>
      <c r="C52" s="66"/>
      <c r="D52" s="66"/>
      <c r="E52" s="66"/>
      <c r="F52" s="66"/>
      <c r="G52" s="66"/>
      <c r="H52" s="66"/>
      <c r="I52" s="66"/>
      <c r="J52" s="67"/>
    </row>
    <row r="53" spans="1:10" ht="25">
      <c r="A53" s="26" t="s">
        <v>132</v>
      </c>
      <c r="B53" s="38" t="s">
        <v>133</v>
      </c>
      <c r="C53" s="28"/>
      <c r="D53" s="29"/>
      <c r="E53" s="30"/>
      <c r="F53" s="30"/>
      <c r="G53" s="26"/>
      <c r="H53" s="33">
        <v>1</v>
      </c>
      <c r="I53" s="33"/>
      <c r="J53" s="33"/>
    </row>
    <row r="54" spans="1:10" ht="25">
      <c r="A54" s="26" t="s">
        <v>134</v>
      </c>
      <c r="B54" s="38" t="s">
        <v>135</v>
      </c>
      <c r="C54" s="28"/>
      <c r="D54" s="29"/>
      <c r="E54" s="30"/>
      <c r="F54" s="30"/>
      <c r="G54" s="26"/>
      <c r="H54" s="33">
        <v>1</v>
      </c>
      <c r="I54" s="33"/>
      <c r="J54" s="33"/>
    </row>
    <row r="55" spans="1:10" ht="25">
      <c r="A55" s="26" t="s">
        <v>136</v>
      </c>
      <c r="B55" s="38" t="s">
        <v>137</v>
      </c>
      <c r="C55" s="28"/>
      <c r="D55" s="29"/>
      <c r="E55" s="30"/>
      <c r="F55" s="30"/>
      <c r="G55" s="26"/>
      <c r="H55" s="33">
        <v>1</v>
      </c>
      <c r="I55" s="33"/>
      <c r="J55" s="33"/>
    </row>
    <row r="56" spans="1:10" ht="37.5">
      <c r="A56" s="26" t="s">
        <v>138</v>
      </c>
      <c r="B56" s="38" t="s">
        <v>139</v>
      </c>
      <c r="C56" s="28"/>
      <c r="D56" s="29"/>
      <c r="E56" s="30"/>
      <c r="F56" s="30"/>
      <c r="G56" s="26"/>
      <c r="H56" s="32" t="s">
        <v>57</v>
      </c>
      <c r="I56" s="33"/>
      <c r="J56" s="33"/>
    </row>
    <row r="57" spans="1:10" ht="25">
      <c r="A57" s="26" t="s">
        <v>140</v>
      </c>
      <c r="B57" s="38" t="s">
        <v>141</v>
      </c>
      <c r="C57" s="28"/>
      <c r="D57" s="29"/>
      <c r="E57" s="30"/>
      <c r="F57" s="30"/>
      <c r="G57" s="26"/>
      <c r="H57" s="33">
        <v>1</v>
      </c>
      <c r="I57" s="33"/>
      <c r="J57" s="33"/>
    </row>
    <row r="58" spans="1:10" ht="25">
      <c r="A58" s="26" t="s">
        <v>142</v>
      </c>
      <c r="B58" s="38" t="s">
        <v>143</v>
      </c>
      <c r="C58" s="30"/>
      <c r="D58" s="29"/>
      <c r="E58" s="30"/>
      <c r="F58" s="30"/>
      <c r="G58" s="26"/>
      <c r="H58" s="32" t="s">
        <v>57</v>
      </c>
      <c r="I58" s="33"/>
      <c r="J58" s="33"/>
    </row>
    <row r="59" spans="1:10" ht="25">
      <c r="A59" s="26" t="s">
        <v>144</v>
      </c>
      <c r="B59" s="41" t="s">
        <v>145</v>
      </c>
      <c r="C59" s="30"/>
      <c r="D59" s="29"/>
      <c r="E59" s="30"/>
      <c r="F59" s="30"/>
      <c r="G59" s="26"/>
      <c r="H59" s="32" t="s">
        <v>57</v>
      </c>
      <c r="I59" s="33"/>
      <c r="J59" s="33"/>
    </row>
    <row r="60" spans="1:10" ht="14">
      <c r="A60" s="3"/>
      <c r="B60" s="39"/>
      <c r="C60" s="35"/>
      <c r="D60" s="36"/>
      <c r="E60" s="35"/>
      <c r="F60" s="35"/>
      <c r="G60" s="57" t="s">
        <v>68</v>
      </c>
      <c r="H60" s="37">
        <f t="shared" ref="H60:J60" si="7">SUM(H53:H59)</f>
        <v>4</v>
      </c>
      <c r="I60" s="37">
        <f t="shared" si="7"/>
        <v>0</v>
      </c>
      <c r="J60" s="37">
        <f t="shared" si="7"/>
        <v>0</v>
      </c>
    </row>
    <row r="61" spans="1:10" ht="19.5" customHeight="1">
      <c r="A61" s="82" t="s">
        <v>146</v>
      </c>
      <c r="B61" s="66"/>
      <c r="C61" s="66"/>
      <c r="D61" s="66"/>
      <c r="E61" s="66"/>
      <c r="F61" s="66"/>
      <c r="G61" s="66"/>
      <c r="H61" s="66"/>
      <c r="I61" s="66"/>
      <c r="J61" s="67"/>
    </row>
    <row r="62" spans="1:10" ht="25">
      <c r="A62" s="26" t="s">
        <v>147</v>
      </c>
      <c r="B62" s="38" t="s">
        <v>148</v>
      </c>
      <c r="C62" s="30"/>
      <c r="D62" s="29"/>
      <c r="E62" s="30"/>
      <c r="F62" s="30"/>
      <c r="G62" s="26"/>
      <c r="H62" s="33">
        <v>1</v>
      </c>
      <c r="I62" s="33"/>
      <c r="J62" s="33"/>
    </row>
    <row r="63" spans="1:10" ht="25">
      <c r="A63" s="26" t="s">
        <v>149</v>
      </c>
      <c r="B63" s="38" t="s">
        <v>150</v>
      </c>
      <c r="C63" s="30"/>
      <c r="D63" s="29"/>
      <c r="E63" s="30"/>
      <c r="F63" s="30"/>
      <c r="G63" s="26"/>
      <c r="H63" s="32" t="s">
        <v>57</v>
      </c>
      <c r="I63" s="33"/>
      <c r="J63" s="33"/>
    </row>
    <row r="64" spans="1:10" ht="13">
      <c r="A64" s="26" t="s">
        <v>151</v>
      </c>
      <c r="B64" s="38" t="s">
        <v>152</v>
      </c>
      <c r="C64" s="30"/>
      <c r="D64" s="29"/>
      <c r="E64" s="30"/>
      <c r="F64" s="30"/>
      <c r="G64" s="26"/>
      <c r="H64" s="32" t="s">
        <v>57</v>
      </c>
      <c r="I64" s="33"/>
      <c r="J64" s="33"/>
    </row>
    <row r="65" spans="1:10" ht="25">
      <c r="A65" s="26" t="s">
        <v>153</v>
      </c>
      <c r="B65" s="38" t="s">
        <v>154</v>
      </c>
      <c r="C65" s="30"/>
      <c r="D65" s="29"/>
      <c r="E65" s="30"/>
      <c r="F65" s="30"/>
      <c r="G65" s="26"/>
      <c r="H65" s="33">
        <v>1</v>
      </c>
      <c r="I65" s="33"/>
      <c r="J65" s="33"/>
    </row>
    <row r="66" spans="1:10" ht="25">
      <c r="A66" s="26" t="s">
        <v>155</v>
      </c>
      <c r="B66" s="38" t="s">
        <v>156</v>
      </c>
      <c r="C66" s="30"/>
      <c r="D66" s="29"/>
      <c r="E66" s="30"/>
      <c r="F66" s="30"/>
      <c r="G66" s="26"/>
      <c r="H66" s="32" t="s">
        <v>57</v>
      </c>
      <c r="I66" s="33"/>
      <c r="J66" s="33"/>
    </row>
    <row r="67" spans="1:10" ht="25">
      <c r="A67" s="26" t="s">
        <v>157</v>
      </c>
      <c r="B67" s="38" t="s">
        <v>158</v>
      </c>
      <c r="C67" s="30"/>
      <c r="D67" s="29"/>
      <c r="E67" s="30"/>
      <c r="F67" s="30"/>
      <c r="G67" s="26"/>
      <c r="H67" s="33">
        <v>1</v>
      </c>
      <c r="I67" s="33"/>
      <c r="J67" s="33"/>
    </row>
    <row r="68" spans="1:10" ht="25">
      <c r="A68" s="26" t="s">
        <v>159</v>
      </c>
      <c r="B68" s="38" t="s">
        <v>160</v>
      </c>
      <c r="C68" s="30"/>
      <c r="D68" s="29"/>
      <c r="E68" s="30"/>
      <c r="F68" s="30"/>
      <c r="G68" s="26"/>
      <c r="H68" s="32" t="s">
        <v>57</v>
      </c>
      <c r="I68" s="33"/>
      <c r="J68" s="33"/>
    </row>
    <row r="69" spans="1:10" ht="25">
      <c r="A69" s="26" t="s">
        <v>161</v>
      </c>
      <c r="B69" s="38" t="s">
        <v>162</v>
      </c>
      <c r="C69" s="30"/>
      <c r="D69" s="29"/>
      <c r="E69" s="30"/>
      <c r="F69" s="30"/>
      <c r="G69" s="26"/>
      <c r="H69" s="32" t="s">
        <v>57</v>
      </c>
      <c r="I69" s="33"/>
      <c r="J69" s="33"/>
    </row>
    <row r="70" spans="1:10" ht="13">
      <c r="A70" s="26" t="s">
        <v>163</v>
      </c>
      <c r="B70" s="38" t="s">
        <v>164</v>
      </c>
      <c r="C70" s="30"/>
      <c r="D70" s="29"/>
      <c r="E70" s="30"/>
      <c r="F70" s="30"/>
      <c r="G70" s="26"/>
      <c r="H70" s="33">
        <v>2</v>
      </c>
      <c r="I70" s="33"/>
      <c r="J70" s="33"/>
    </row>
    <row r="71" spans="1:10" ht="13">
      <c r="A71" s="26" t="s">
        <v>165</v>
      </c>
      <c r="B71" s="38" t="s">
        <v>166</v>
      </c>
      <c r="C71" s="30"/>
      <c r="D71" s="29"/>
      <c r="E71" s="30"/>
      <c r="F71" s="30"/>
      <c r="G71" s="26"/>
      <c r="H71" s="33">
        <v>1</v>
      </c>
      <c r="I71" s="33"/>
      <c r="J71" s="33"/>
    </row>
    <row r="72" spans="1:10" ht="25">
      <c r="A72" s="26" t="s">
        <v>167</v>
      </c>
      <c r="B72" s="38" t="s">
        <v>168</v>
      </c>
      <c r="C72" s="30"/>
      <c r="D72" s="29"/>
      <c r="E72" s="30"/>
      <c r="F72" s="30"/>
      <c r="G72" s="26"/>
      <c r="H72" s="33">
        <v>1</v>
      </c>
      <c r="I72" s="33"/>
      <c r="J72" s="33"/>
    </row>
    <row r="73" spans="1:10" ht="13">
      <c r="A73" s="26" t="s">
        <v>169</v>
      </c>
      <c r="B73" s="38" t="s">
        <v>170</v>
      </c>
      <c r="C73" s="30"/>
      <c r="D73" s="29"/>
      <c r="E73" s="30"/>
      <c r="F73" s="30"/>
      <c r="G73" s="26"/>
      <c r="H73" s="33">
        <v>2</v>
      </c>
      <c r="I73" s="33"/>
      <c r="J73" s="33"/>
    </row>
    <row r="74" spans="1:10" ht="14">
      <c r="A74" s="3"/>
      <c r="B74" s="39"/>
      <c r="C74" s="35"/>
      <c r="D74" s="36"/>
      <c r="E74" s="35"/>
      <c r="F74" s="35"/>
      <c r="G74" s="57" t="s">
        <v>68</v>
      </c>
      <c r="H74" s="37">
        <f t="shared" ref="H74:J74" si="8">SUM(H62:H73)</f>
        <v>9</v>
      </c>
      <c r="I74" s="37">
        <f t="shared" si="8"/>
        <v>0</v>
      </c>
      <c r="J74" s="37">
        <f t="shared" si="8"/>
        <v>0</v>
      </c>
    </row>
    <row r="75" spans="1:10" ht="19.5" customHeight="1">
      <c r="A75" s="82" t="s">
        <v>171</v>
      </c>
      <c r="B75" s="66"/>
      <c r="C75" s="66"/>
      <c r="D75" s="66"/>
      <c r="E75" s="66"/>
      <c r="F75" s="66"/>
      <c r="G75" s="66"/>
      <c r="H75" s="66"/>
      <c r="I75" s="66"/>
      <c r="J75" s="67"/>
    </row>
    <row r="76" spans="1:10" ht="37.5">
      <c r="A76" s="26" t="s">
        <v>172</v>
      </c>
      <c r="B76" s="38" t="s">
        <v>173</v>
      </c>
      <c r="C76" s="30"/>
      <c r="D76" s="29"/>
      <c r="E76" s="30"/>
      <c r="F76" s="30"/>
      <c r="G76" s="26"/>
      <c r="H76" s="33">
        <v>1</v>
      </c>
      <c r="I76" s="33"/>
      <c r="J76" s="33"/>
    </row>
    <row r="77" spans="1:10" ht="38">
      <c r="A77" s="26" t="s">
        <v>174</v>
      </c>
      <c r="B77" s="38" t="s">
        <v>175</v>
      </c>
      <c r="C77" s="30"/>
      <c r="D77" s="29"/>
      <c r="E77" s="30"/>
      <c r="F77" s="30"/>
      <c r="G77" s="26"/>
      <c r="H77" s="33">
        <v>1</v>
      </c>
      <c r="I77" s="33"/>
      <c r="J77" s="33"/>
    </row>
    <row r="78" spans="1:10" ht="14">
      <c r="A78" s="3"/>
      <c r="B78" s="39"/>
      <c r="C78" s="35"/>
      <c r="D78" s="36"/>
      <c r="E78" s="35"/>
      <c r="F78" s="35"/>
      <c r="G78" s="57" t="s">
        <v>68</v>
      </c>
      <c r="H78" s="37">
        <f t="shared" ref="H78:J78" si="9">SUM(H76:H77)</f>
        <v>2</v>
      </c>
      <c r="I78" s="37">
        <f t="shared" si="9"/>
        <v>0</v>
      </c>
      <c r="J78" s="37">
        <f t="shared" si="9"/>
        <v>0</v>
      </c>
    </row>
    <row r="79" spans="1:10" ht="19.5" customHeight="1">
      <c r="A79" s="82" t="s">
        <v>176</v>
      </c>
      <c r="B79" s="66"/>
      <c r="C79" s="66"/>
      <c r="D79" s="66"/>
      <c r="E79" s="66"/>
      <c r="F79" s="66"/>
      <c r="G79" s="66"/>
      <c r="H79" s="66"/>
      <c r="I79" s="66"/>
      <c r="J79" s="67"/>
    </row>
    <row r="80" spans="1:10" ht="25">
      <c r="A80" s="26" t="s">
        <v>177</v>
      </c>
      <c r="B80" s="38" t="s">
        <v>178</v>
      </c>
      <c r="C80" s="30"/>
      <c r="D80" s="29"/>
      <c r="E80" s="30"/>
      <c r="F80" s="30"/>
      <c r="G80" s="26"/>
      <c r="H80" s="33">
        <v>1</v>
      </c>
      <c r="I80" s="33"/>
      <c r="J80" s="33"/>
    </row>
    <row r="81" spans="1:10" ht="13">
      <c r="A81" s="26" t="s">
        <v>179</v>
      </c>
      <c r="B81" s="38" t="s">
        <v>180</v>
      </c>
      <c r="C81" s="30"/>
      <c r="D81" s="29"/>
      <c r="E81" s="30"/>
      <c r="F81" s="30"/>
      <c r="G81" s="26"/>
      <c r="H81" s="33">
        <v>1</v>
      </c>
      <c r="I81" s="33"/>
      <c r="J81" s="33"/>
    </row>
    <row r="82" spans="1:10" ht="25">
      <c r="A82" s="26" t="s">
        <v>181</v>
      </c>
      <c r="B82" s="38" t="s">
        <v>182</v>
      </c>
      <c r="C82" s="30"/>
      <c r="D82" s="29"/>
      <c r="E82" s="30"/>
      <c r="F82" s="30"/>
      <c r="G82" s="26"/>
      <c r="H82" s="33">
        <v>1</v>
      </c>
      <c r="I82" s="33"/>
      <c r="J82" s="33"/>
    </row>
    <row r="83" spans="1:10" ht="25">
      <c r="A83" s="26" t="s">
        <v>183</v>
      </c>
      <c r="B83" s="38" t="s">
        <v>184</v>
      </c>
      <c r="C83" s="30"/>
      <c r="D83" s="29"/>
      <c r="E83" s="30"/>
      <c r="F83" s="30"/>
      <c r="G83" s="26"/>
      <c r="H83" s="33">
        <v>1</v>
      </c>
      <c r="I83" s="33"/>
      <c r="J83" s="33"/>
    </row>
    <row r="84" spans="1:10" ht="14">
      <c r="A84" s="3"/>
      <c r="B84" s="39"/>
      <c r="C84" s="35"/>
      <c r="D84" s="36"/>
      <c r="E84" s="35"/>
      <c r="F84" s="35"/>
      <c r="G84" s="57" t="s">
        <v>68</v>
      </c>
      <c r="H84" s="37">
        <f t="shared" ref="H84:J84" si="10">SUM(H80:H83)</f>
        <v>4</v>
      </c>
      <c r="I84" s="37">
        <f t="shared" si="10"/>
        <v>0</v>
      </c>
      <c r="J84" s="37">
        <f t="shared" si="10"/>
        <v>0</v>
      </c>
    </row>
    <row r="85" spans="1:10" ht="19.5" customHeight="1">
      <c r="A85" s="82" t="s">
        <v>185</v>
      </c>
      <c r="B85" s="66"/>
      <c r="C85" s="66"/>
      <c r="D85" s="66"/>
      <c r="E85" s="66"/>
      <c r="F85" s="66"/>
      <c r="G85" s="66"/>
      <c r="H85" s="66"/>
      <c r="I85" s="66"/>
      <c r="J85" s="67"/>
    </row>
    <row r="86" spans="1:10" ht="25">
      <c r="A86" s="26" t="s">
        <v>186</v>
      </c>
      <c r="B86" s="38" t="s">
        <v>187</v>
      </c>
      <c r="C86" s="30"/>
      <c r="D86" s="29"/>
      <c r="E86" s="30"/>
      <c r="F86" s="30"/>
      <c r="G86" s="26"/>
      <c r="H86" s="32" t="s">
        <v>57</v>
      </c>
      <c r="I86" s="33"/>
      <c r="J86" s="33"/>
    </row>
    <row r="87" spans="1:10" ht="13">
      <c r="A87" s="26" t="s">
        <v>188</v>
      </c>
      <c r="B87" s="38" t="s">
        <v>189</v>
      </c>
      <c r="C87" s="30"/>
      <c r="D87" s="29"/>
      <c r="E87" s="30"/>
      <c r="F87" s="30"/>
      <c r="G87" s="26"/>
      <c r="H87" s="33">
        <v>1</v>
      </c>
      <c r="I87" s="33"/>
      <c r="J87" s="33"/>
    </row>
    <row r="88" spans="1:10" ht="25">
      <c r="A88" s="26" t="s">
        <v>190</v>
      </c>
      <c r="B88" s="38" t="s">
        <v>191</v>
      </c>
      <c r="C88" s="30"/>
      <c r="D88" s="29"/>
      <c r="E88" s="30"/>
      <c r="F88" s="30"/>
      <c r="G88" s="26"/>
      <c r="H88" s="33">
        <v>1</v>
      </c>
      <c r="I88" s="33"/>
      <c r="J88" s="33"/>
    </row>
    <row r="89" spans="1:10" ht="13">
      <c r="A89" s="26" t="s">
        <v>192</v>
      </c>
      <c r="B89" s="38" t="s">
        <v>193</v>
      </c>
      <c r="C89" s="30"/>
      <c r="D89" s="29"/>
      <c r="E89" s="30"/>
      <c r="F89" s="30"/>
      <c r="G89" s="26"/>
      <c r="H89" s="33">
        <v>1</v>
      </c>
      <c r="I89" s="33"/>
      <c r="J89" s="33"/>
    </row>
    <row r="90" spans="1:10" ht="13">
      <c r="A90" s="26" t="s">
        <v>194</v>
      </c>
      <c r="B90" s="38" t="s">
        <v>195</v>
      </c>
      <c r="C90" s="30"/>
      <c r="D90" s="29"/>
      <c r="E90" s="30"/>
      <c r="F90" s="30"/>
      <c r="G90" s="26"/>
      <c r="H90" s="33">
        <v>1</v>
      </c>
      <c r="I90" s="33"/>
      <c r="J90" s="33"/>
    </row>
    <row r="91" spans="1:10" ht="14">
      <c r="A91" s="3"/>
      <c r="B91" s="39"/>
      <c r="C91" s="35"/>
      <c r="D91" s="42"/>
      <c r="E91" s="35"/>
      <c r="F91" s="35"/>
      <c r="G91" s="57" t="s">
        <v>68</v>
      </c>
      <c r="H91" s="37">
        <f t="shared" ref="H91:J91" si="11">SUM(H86:H90)</f>
        <v>4</v>
      </c>
      <c r="I91" s="37">
        <f t="shared" si="11"/>
        <v>0</v>
      </c>
      <c r="J91" s="37">
        <f t="shared" si="11"/>
        <v>0</v>
      </c>
    </row>
    <row r="92" spans="1:10" ht="19.5" customHeight="1">
      <c r="A92" s="82" t="s">
        <v>196</v>
      </c>
      <c r="B92" s="66"/>
      <c r="C92" s="66"/>
      <c r="D92" s="66"/>
      <c r="E92" s="66"/>
      <c r="F92" s="66"/>
      <c r="G92" s="66"/>
      <c r="H92" s="66"/>
      <c r="I92" s="66"/>
      <c r="J92" s="67"/>
    </row>
    <row r="93" spans="1:10" ht="25">
      <c r="A93" s="26" t="s">
        <v>197</v>
      </c>
      <c r="B93" s="38" t="s">
        <v>198</v>
      </c>
      <c r="C93" s="30"/>
      <c r="D93" s="29"/>
      <c r="E93" s="30"/>
      <c r="F93" s="30"/>
      <c r="G93" s="26"/>
      <c r="H93" s="43">
        <v>1</v>
      </c>
      <c r="I93" s="43"/>
      <c r="J93" s="33"/>
    </row>
    <row r="94" spans="1:10" ht="25">
      <c r="A94" s="26" t="s">
        <v>199</v>
      </c>
      <c r="B94" s="38" t="s">
        <v>200</v>
      </c>
      <c r="C94" s="30"/>
      <c r="D94" s="29"/>
      <c r="E94" s="30"/>
      <c r="F94" s="30"/>
      <c r="G94" s="26"/>
      <c r="H94" s="33">
        <v>1</v>
      </c>
      <c r="I94" s="33"/>
      <c r="J94" s="33"/>
    </row>
    <row r="95" spans="1:10" ht="25">
      <c r="A95" s="26" t="s">
        <v>201</v>
      </c>
      <c r="B95" s="38" t="s">
        <v>202</v>
      </c>
      <c r="C95" s="30"/>
      <c r="D95" s="29"/>
      <c r="E95" s="30"/>
      <c r="F95" s="30"/>
      <c r="G95" s="26"/>
      <c r="H95" s="33">
        <v>1</v>
      </c>
      <c r="I95" s="33"/>
      <c r="J95" s="33"/>
    </row>
    <row r="96" spans="1:10" ht="25">
      <c r="A96" s="26" t="s">
        <v>203</v>
      </c>
      <c r="B96" s="38" t="s">
        <v>204</v>
      </c>
      <c r="C96" s="30"/>
      <c r="D96" s="29"/>
      <c r="E96" s="30"/>
      <c r="F96" s="30"/>
      <c r="G96" s="26"/>
      <c r="H96" s="33">
        <v>1</v>
      </c>
      <c r="I96" s="33"/>
      <c r="J96" s="33"/>
    </row>
    <row r="97" spans="1:10" ht="37.5">
      <c r="A97" s="26" t="s">
        <v>205</v>
      </c>
      <c r="B97" s="38" t="s">
        <v>206</v>
      </c>
      <c r="C97" s="30"/>
      <c r="D97" s="29"/>
      <c r="E97" s="30"/>
      <c r="F97" s="30"/>
      <c r="G97" s="26"/>
      <c r="H97" s="32" t="s">
        <v>57</v>
      </c>
      <c r="I97" s="33"/>
      <c r="J97" s="33"/>
    </row>
    <row r="98" spans="1:10" ht="25">
      <c r="A98" s="26" t="s">
        <v>207</v>
      </c>
      <c r="B98" s="38" t="s">
        <v>208</v>
      </c>
      <c r="C98" s="30"/>
      <c r="D98" s="29"/>
      <c r="E98" s="30"/>
      <c r="F98" s="30"/>
      <c r="G98" s="26"/>
      <c r="H98" s="32" t="s">
        <v>57</v>
      </c>
      <c r="I98" s="33"/>
      <c r="J98" s="33"/>
    </row>
    <row r="99" spans="1:10" ht="25">
      <c r="A99" s="26" t="s">
        <v>209</v>
      </c>
      <c r="B99" s="38" t="s">
        <v>210</v>
      </c>
      <c r="C99" s="30"/>
      <c r="D99" s="29"/>
      <c r="E99" s="30"/>
      <c r="F99" s="30"/>
      <c r="G99" s="26"/>
      <c r="H99" s="33">
        <v>1</v>
      </c>
      <c r="I99" s="33"/>
      <c r="J99" s="33"/>
    </row>
    <row r="100" spans="1:10" ht="25">
      <c r="A100" s="26" t="s">
        <v>211</v>
      </c>
      <c r="B100" s="38" t="s">
        <v>212</v>
      </c>
      <c r="C100" s="30"/>
      <c r="D100" s="29"/>
      <c r="E100" s="30"/>
      <c r="F100" s="30"/>
      <c r="G100" s="26"/>
      <c r="H100" s="33">
        <v>1</v>
      </c>
      <c r="I100" s="33"/>
      <c r="J100" s="33"/>
    </row>
    <row r="101" spans="1:10" ht="14">
      <c r="A101" s="3"/>
      <c r="B101" s="39"/>
      <c r="C101" s="35"/>
      <c r="D101" s="42"/>
      <c r="E101" s="35"/>
      <c r="F101" s="35"/>
      <c r="G101" s="57" t="s">
        <v>68</v>
      </c>
      <c r="H101" s="37">
        <f t="shared" ref="H101:J101" si="12">SUM(H93:H100)</f>
        <v>6</v>
      </c>
      <c r="I101" s="37">
        <f t="shared" si="12"/>
        <v>0</v>
      </c>
      <c r="J101" s="37">
        <f t="shared" si="12"/>
        <v>0</v>
      </c>
    </row>
    <row r="102" spans="1:10" ht="19.5" customHeight="1">
      <c r="A102" s="82" t="s">
        <v>213</v>
      </c>
      <c r="B102" s="66"/>
      <c r="C102" s="66"/>
      <c r="D102" s="66"/>
      <c r="E102" s="66"/>
      <c r="F102" s="66"/>
      <c r="G102" s="66"/>
      <c r="H102" s="66"/>
      <c r="I102" s="66"/>
      <c r="J102" s="67"/>
    </row>
    <row r="103" spans="1:10" ht="25">
      <c r="A103" s="26" t="s">
        <v>214</v>
      </c>
      <c r="B103" s="38" t="s">
        <v>215</v>
      </c>
      <c r="C103" s="30"/>
      <c r="D103" s="29"/>
      <c r="E103" s="30"/>
      <c r="F103" s="30"/>
      <c r="G103" s="58"/>
      <c r="H103" s="33">
        <v>1</v>
      </c>
      <c r="I103" s="33"/>
      <c r="J103" s="33"/>
    </row>
    <row r="104" spans="1:10" ht="14">
      <c r="A104" s="3"/>
      <c r="B104" s="39"/>
      <c r="C104" s="35"/>
      <c r="D104" s="36"/>
      <c r="E104" s="35"/>
      <c r="F104" s="35"/>
      <c r="G104" s="57" t="s">
        <v>68</v>
      </c>
      <c r="H104" s="37">
        <f t="shared" ref="H104:J104" si="13">SUM(H103)</f>
        <v>1</v>
      </c>
      <c r="I104" s="37">
        <f t="shared" si="13"/>
        <v>0</v>
      </c>
      <c r="J104" s="37">
        <f t="shared" si="13"/>
        <v>0</v>
      </c>
    </row>
    <row r="105" spans="1:10" ht="19.5" customHeight="1">
      <c r="A105" s="82" t="s">
        <v>216</v>
      </c>
      <c r="B105" s="66"/>
      <c r="C105" s="66"/>
      <c r="D105" s="66"/>
      <c r="E105" s="66"/>
      <c r="F105" s="66"/>
      <c r="G105" s="66"/>
      <c r="H105" s="66"/>
      <c r="I105" s="66"/>
      <c r="J105" s="67"/>
    </row>
    <row r="106" spans="1:10" ht="13">
      <c r="A106" s="26" t="s">
        <v>217</v>
      </c>
      <c r="B106" s="38" t="s">
        <v>218</v>
      </c>
      <c r="C106" s="30"/>
      <c r="D106" s="29"/>
      <c r="E106" s="30"/>
      <c r="F106" s="30"/>
      <c r="G106" s="58"/>
      <c r="H106" s="33">
        <v>2</v>
      </c>
      <c r="I106" s="33"/>
      <c r="J106" s="33"/>
    </row>
    <row r="107" spans="1:10" ht="13">
      <c r="A107" s="3"/>
      <c r="B107" s="39"/>
      <c r="C107" s="35"/>
      <c r="D107" s="36"/>
      <c r="E107" s="35"/>
      <c r="F107" s="35"/>
      <c r="G107" s="57" t="s">
        <v>68</v>
      </c>
      <c r="H107" s="44">
        <f t="shared" ref="H107:J107" si="14">SUM(H106)</f>
        <v>2</v>
      </c>
      <c r="I107" s="44">
        <f t="shared" si="14"/>
        <v>0</v>
      </c>
      <c r="J107" s="44">
        <f t="shared" si="14"/>
        <v>0</v>
      </c>
    </row>
    <row r="108" spans="1:10" ht="19.5" customHeight="1">
      <c r="A108" s="82" t="s">
        <v>219</v>
      </c>
      <c r="B108" s="66"/>
      <c r="C108" s="66"/>
      <c r="D108" s="66"/>
      <c r="E108" s="66"/>
      <c r="F108" s="66"/>
      <c r="G108" s="66"/>
      <c r="H108" s="66"/>
      <c r="I108" s="66"/>
      <c r="J108" s="67"/>
    </row>
    <row r="109" spans="1:10" ht="25">
      <c r="A109" s="26" t="s">
        <v>220</v>
      </c>
      <c r="B109" s="38" t="s">
        <v>221</v>
      </c>
      <c r="C109" s="30"/>
      <c r="D109" s="29"/>
      <c r="E109" s="30"/>
      <c r="F109" s="30"/>
      <c r="G109" s="58"/>
      <c r="H109" s="33">
        <v>1</v>
      </c>
      <c r="I109" s="33"/>
      <c r="J109" s="33"/>
    </row>
    <row r="110" spans="1:10" ht="13">
      <c r="A110" s="26" t="s">
        <v>222</v>
      </c>
      <c r="B110" s="38" t="s">
        <v>223</v>
      </c>
      <c r="C110" s="30"/>
      <c r="D110" s="29"/>
      <c r="E110" s="30"/>
      <c r="F110" s="30"/>
      <c r="G110" s="58"/>
      <c r="H110" s="33">
        <v>1</v>
      </c>
      <c r="I110" s="33"/>
      <c r="J110" s="33"/>
    </row>
    <row r="111" spans="1:10" ht="13">
      <c r="A111" s="26" t="s">
        <v>224</v>
      </c>
      <c r="B111" s="38" t="s">
        <v>225</v>
      </c>
      <c r="C111" s="30"/>
      <c r="D111" s="29"/>
      <c r="E111" s="30"/>
      <c r="F111" s="30"/>
      <c r="G111" s="58"/>
      <c r="H111" s="33">
        <v>1</v>
      </c>
      <c r="I111" s="33"/>
      <c r="J111" s="33"/>
    </row>
    <row r="112" spans="1:10" ht="13">
      <c r="A112" s="26" t="s">
        <v>226</v>
      </c>
      <c r="B112" s="38" t="s">
        <v>227</v>
      </c>
      <c r="C112" s="30"/>
      <c r="D112" s="29"/>
      <c r="E112" s="30"/>
      <c r="F112" s="30"/>
      <c r="G112" s="58"/>
      <c r="H112" s="33">
        <v>1</v>
      </c>
      <c r="I112" s="33"/>
      <c r="J112" s="33"/>
    </row>
    <row r="113" spans="1:10" ht="25">
      <c r="A113" s="26" t="s">
        <v>228</v>
      </c>
      <c r="B113" s="38" t="s">
        <v>229</v>
      </c>
      <c r="C113" s="45"/>
      <c r="D113" s="46"/>
      <c r="E113" s="45"/>
      <c r="F113" s="45"/>
      <c r="G113" s="58"/>
      <c r="H113" s="47" t="s">
        <v>57</v>
      </c>
      <c r="I113" s="48"/>
      <c r="J113" s="48"/>
    </row>
    <row r="114" spans="1:10" ht="14">
      <c r="A114" s="3"/>
      <c r="B114" s="39"/>
      <c r="C114" s="49"/>
      <c r="D114" s="42"/>
      <c r="E114" s="49"/>
      <c r="F114" s="49"/>
      <c r="G114" s="57" t="s">
        <v>68</v>
      </c>
      <c r="H114" s="37">
        <f t="shared" ref="H114:J114" si="15">SUM(H109:H113)</f>
        <v>4</v>
      </c>
      <c r="I114" s="37">
        <f t="shared" si="15"/>
        <v>0</v>
      </c>
      <c r="J114" s="37">
        <f t="shared" si="15"/>
        <v>0</v>
      </c>
    </row>
    <row r="115" spans="1:10" ht="19.5" customHeight="1">
      <c r="A115" s="82" t="s">
        <v>230</v>
      </c>
      <c r="B115" s="66"/>
      <c r="C115" s="66"/>
      <c r="D115" s="66"/>
      <c r="E115" s="66"/>
      <c r="F115" s="66"/>
      <c r="G115" s="66"/>
      <c r="H115" s="66"/>
      <c r="I115" s="66"/>
      <c r="J115" s="67"/>
    </row>
    <row r="116" spans="1:10" ht="13">
      <c r="A116" s="26" t="s">
        <v>231</v>
      </c>
      <c r="B116" s="38" t="s">
        <v>232</v>
      </c>
      <c r="C116" s="30"/>
      <c r="D116" s="50"/>
      <c r="E116" s="30"/>
      <c r="F116" s="30"/>
      <c r="G116" s="58"/>
      <c r="H116" s="33">
        <v>1</v>
      </c>
      <c r="I116" s="33"/>
      <c r="J116" s="33"/>
    </row>
    <row r="117" spans="1:10" ht="13">
      <c r="A117" s="26" t="s">
        <v>233</v>
      </c>
      <c r="B117" s="38" t="s">
        <v>234</v>
      </c>
      <c r="C117" s="30"/>
      <c r="D117" s="29"/>
      <c r="E117" s="30"/>
      <c r="F117" s="30"/>
      <c r="G117" s="58"/>
      <c r="H117" s="33">
        <v>1</v>
      </c>
      <c r="I117" s="33"/>
      <c r="J117" s="33"/>
    </row>
    <row r="118" spans="1:10" ht="25">
      <c r="A118" s="26" t="s">
        <v>235</v>
      </c>
      <c r="B118" s="38" t="s">
        <v>236</v>
      </c>
      <c r="C118" s="30"/>
      <c r="D118" s="29"/>
      <c r="E118" s="30"/>
      <c r="F118" s="30"/>
      <c r="G118" s="58"/>
      <c r="H118" s="33">
        <v>1</v>
      </c>
      <c r="I118" s="33"/>
      <c r="J118" s="33"/>
    </row>
    <row r="119" spans="1:10" ht="13">
      <c r="A119" s="26" t="s">
        <v>237</v>
      </c>
      <c r="B119" s="38" t="s">
        <v>238</v>
      </c>
      <c r="C119" s="30"/>
      <c r="D119" s="46"/>
      <c r="E119" s="30"/>
      <c r="F119" s="30"/>
      <c r="G119" s="58"/>
      <c r="H119" s="48">
        <v>1</v>
      </c>
      <c r="I119" s="48"/>
      <c r="J119" s="33"/>
    </row>
    <row r="120" spans="1:10" ht="14">
      <c r="A120" s="3"/>
      <c r="B120" s="39"/>
      <c r="C120" s="35"/>
      <c r="D120" s="42"/>
      <c r="E120" s="35"/>
      <c r="F120" s="35"/>
      <c r="G120" s="57" t="s">
        <v>68</v>
      </c>
      <c r="H120" s="37">
        <f t="shared" ref="H120:J120" si="16">SUM(H116:H119)</f>
        <v>4</v>
      </c>
      <c r="I120" s="37">
        <f t="shared" si="16"/>
        <v>0</v>
      </c>
      <c r="J120" s="37">
        <f t="shared" si="16"/>
        <v>0</v>
      </c>
    </row>
    <row r="121" spans="1:10" ht="19.5" customHeight="1">
      <c r="A121" s="82" t="s">
        <v>239</v>
      </c>
      <c r="B121" s="66"/>
      <c r="C121" s="66"/>
      <c r="D121" s="66"/>
      <c r="E121" s="66"/>
      <c r="F121" s="66"/>
      <c r="G121" s="66"/>
      <c r="H121" s="66"/>
      <c r="I121" s="66"/>
      <c r="J121" s="67"/>
    </row>
    <row r="122" spans="1:10" ht="25">
      <c r="A122" s="26" t="s">
        <v>240</v>
      </c>
      <c r="B122" s="38" t="s">
        <v>241</v>
      </c>
      <c r="C122" s="30"/>
      <c r="D122" s="50"/>
      <c r="E122" s="30"/>
      <c r="F122" s="30"/>
      <c r="G122" s="58"/>
      <c r="H122" s="33">
        <v>1</v>
      </c>
      <c r="I122" s="33"/>
      <c r="J122" s="33"/>
    </row>
    <row r="123" spans="1:10" ht="25">
      <c r="A123" s="26" t="s">
        <v>242</v>
      </c>
      <c r="B123" s="38" t="s">
        <v>243</v>
      </c>
      <c r="C123" s="30"/>
      <c r="D123" s="29"/>
      <c r="E123" s="30"/>
      <c r="F123" s="30"/>
      <c r="G123" s="58"/>
      <c r="H123" s="33">
        <v>1</v>
      </c>
      <c r="I123" s="33"/>
      <c r="J123" s="33"/>
    </row>
    <row r="124" spans="1:10" ht="25">
      <c r="A124" s="26" t="s">
        <v>244</v>
      </c>
      <c r="B124" s="38" t="s">
        <v>245</v>
      </c>
      <c r="C124" s="45"/>
      <c r="D124" s="46"/>
      <c r="E124" s="45"/>
      <c r="F124" s="45"/>
      <c r="G124" s="58"/>
      <c r="H124" s="47" t="s">
        <v>57</v>
      </c>
      <c r="I124" s="48"/>
      <c r="J124" s="48"/>
    </row>
    <row r="125" spans="1:10" ht="14">
      <c r="A125" s="3"/>
      <c r="B125" s="39"/>
      <c r="C125" s="49"/>
      <c r="D125" s="42"/>
      <c r="E125" s="49"/>
      <c r="F125" s="49"/>
      <c r="G125" s="57" t="s">
        <v>68</v>
      </c>
      <c r="H125" s="37">
        <f t="shared" ref="H125:J125" si="17">SUM(H122:H124)</f>
        <v>2</v>
      </c>
      <c r="I125" s="37">
        <f t="shared" si="17"/>
        <v>0</v>
      </c>
      <c r="J125" s="37">
        <f t="shared" si="17"/>
        <v>0</v>
      </c>
    </row>
    <row r="126" spans="1:10" ht="15.5">
      <c r="A126" s="88" t="s">
        <v>246</v>
      </c>
      <c r="B126" s="66"/>
      <c r="C126" s="66"/>
      <c r="D126" s="66"/>
      <c r="E126" s="66"/>
      <c r="F126" s="66"/>
      <c r="G126" s="66"/>
      <c r="H126" s="66"/>
      <c r="I126" s="66"/>
      <c r="J126" s="67"/>
    </row>
    <row r="127" spans="1:10" ht="13">
      <c r="A127" s="26" t="s">
        <v>247</v>
      </c>
      <c r="B127" s="38" t="s">
        <v>248</v>
      </c>
      <c r="C127" s="30"/>
      <c r="D127" s="50"/>
      <c r="E127" s="30"/>
      <c r="F127" s="30"/>
      <c r="G127" s="58"/>
      <c r="H127" s="33">
        <v>2</v>
      </c>
      <c r="I127" s="33"/>
      <c r="J127" s="33"/>
    </row>
    <row r="128" spans="1:10" ht="13">
      <c r="A128" s="26" t="s">
        <v>249</v>
      </c>
      <c r="B128" s="38" t="s">
        <v>250</v>
      </c>
      <c r="C128" s="30"/>
      <c r="D128" s="46"/>
      <c r="E128" s="30"/>
      <c r="F128" s="30"/>
      <c r="G128" s="58"/>
      <c r="H128" s="47" t="s">
        <v>57</v>
      </c>
      <c r="I128" s="33"/>
      <c r="J128" s="33"/>
    </row>
    <row r="129" spans="1:10" ht="14">
      <c r="A129" s="3"/>
      <c r="B129" s="39"/>
      <c r="C129" s="35"/>
      <c r="D129" s="42"/>
      <c r="E129" s="35"/>
      <c r="F129" s="35"/>
      <c r="G129" s="57" t="s">
        <v>68</v>
      </c>
      <c r="H129" s="37">
        <f t="shared" ref="H129:J129" si="18">SUM(H127:H128)</f>
        <v>2</v>
      </c>
      <c r="I129" s="37">
        <f t="shared" si="18"/>
        <v>0</v>
      </c>
      <c r="J129" s="37">
        <f t="shared" si="18"/>
        <v>0</v>
      </c>
    </row>
    <row r="130" spans="1:10" ht="15.5">
      <c r="A130" s="88" t="s">
        <v>251</v>
      </c>
      <c r="B130" s="66"/>
      <c r="C130" s="66"/>
      <c r="D130" s="66"/>
      <c r="E130" s="66"/>
      <c r="F130" s="66"/>
      <c r="G130" s="66"/>
      <c r="H130" s="66"/>
      <c r="I130" s="66"/>
      <c r="J130" s="67"/>
    </row>
    <row r="131" spans="1:10" ht="13">
      <c r="A131" s="26" t="s">
        <v>252</v>
      </c>
      <c r="B131" s="38" t="s">
        <v>253</v>
      </c>
      <c r="C131" s="51"/>
      <c r="D131" s="52"/>
      <c r="E131" s="51"/>
      <c r="F131" s="51"/>
      <c r="G131" s="58"/>
      <c r="H131" s="53">
        <v>2</v>
      </c>
      <c r="I131" s="53"/>
      <c r="J131" s="53"/>
    </row>
    <row r="132" spans="1:10" ht="14">
      <c r="A132" s="3"/>
      <c r="B132" s="39"/>
      <c r="C132" s="49"/>
      <c r="D132" s="42"/>
      <c r="E132" s="49"/>
      <c r="F132" s="49"/>
      <c r="G132" s="57" t="s">
        <v>68</v>
      </c>
      <c r="H132" s="37">
        <f t="shared" ref="H132:J132" si="19">SUM(H131)</f>
        <v>2</v>
      </c>
      <c r="I132" s="37">
        <f t="shared" si="19"/>
        <v>0</v>
      </c>
      <c r="J132" s="37">
        <f t="shared" si="19"/>
        <v>0</v>
      </c>
    </row>
    <row r="133" spans="1:10" ht="15.5">
      <c r="A133" s="88" t="s">
        <v>254</v>
      </c>
      <c r="B133" s="66"/>
      <c r="C133" s="66"/>
      <c r="D133" s="66"/>
      <c r="E133" s="66"/>
      <c r="F133" s="66"/>
      <c r="G133" s="66"/>
      <c r="H133" s="66"/>
      <c r="I133" s="66"/>
      <c r="J133" s="67"/>
    </row>
    <row r="134" spans="1:10" ht="13">
      <c r="A134" s="26" t="s">
        <v>255</v>
      </c>
      <c r="B134" s="38" t="s">
        <v>256</v>
      </c>
      <c r="C134" s="30"/>
      <c r="D134" s="50"/>
      <c r="E134" s="30"/>
      <c r="F134" s="30"/>
      <c r="G134" s="58"/>
      <c r="H134" s="33">
        <v>1</v>
      </c>
      <c r="I134" s="33"/>
      <c r="J134" s="33"/>
    </row>
    <row r="135" spans="1:10" ht="13">
      <c r="A135" s="26" t="s">
        <v>257</v>
      </c>
      <c r="B135" s="38" t="s">
        <v>258</v>
      </c>
      <c r="C135" s="30"/>
      <c r="D135" s="29"/>
      <c r="E135" s="30"/>
      <c r="F135" s="30"/>
      <c r="G135" s="58"/>
      <c r="H135" s="32" t="s">
        <v>57</v>
      </c>
      <c r="I135" s="33"/>
      <c r="J135" s="33"/>
    </row>
    <row r="136" spans="1:10" ht="13">
      <c r="A136" s="26" t="s">
        <v>259</v>
      </c>
      <c r="B136" s="38" t="s">
        <v>260</v>
      </c>
      <c r="C136" s="30"/>
      <c r="D136" s="29"/>
      <c r="E136" s="30"/>
      <c r="F136" s="30"/>
      <c r="G136" s="58"/>
      <c r="H136" s="33">
        <v>1</v>
      </c>
      <c r="I136" s="33"/>
      <c r="J136" s="33"/>
    </row>
    <row r="137" spans="1:10" ht="14">
      <c r="B137" s="54"/>
      <c r="G137" s="57" t="s">
        <v>68</v>
      </c>
      <c r="H137" s="37">
        <f t="shared" ref="H137:J137" si="20">SUM(H134:H136)</f>
        <v>2</v>
      </c>
      <c r="I137" s="37">
        <f t="shared" si="20"/>
        <v>0</v>
      </c>
      <c r="J137" s="37">
        <f t="shared" si="20"/>
        <v>0</v>
      </c>
    </row>
    <row r="138" spans="1:10" ht="15.5">
      <c r="B138" s="55"/>
      <c r="H138" s="56"/>
      <c r="I138" s="56"/>
      <c r="J138" s="56"/>
    </row>
    <row r="139" spans="1:10" ht="12.5">
      <c r="B139" s="34"/>
      <c r="F139" s="83" t="s">
        <v>261</v>
      </c>
      <c r="G139" s="84"/>
      <c r="H139" s="87">
        <f>SUM(H137,H132,H129,H125,H120,H114,H107,H104,H101,H91,H84,H78,H74,H60,H51,H44,H37,H32,H24,H18,H10,H11,H10)</f>
        <v>94</v>
      </c>
      <c r="I139" s="87">
        <f t="shared" ref="I139:J139" si="21">SUM(I137,I132,I129,I125,I120,I114,I107,I104,I101,I91,I84,I84,I78,I74,I60,I51,I44,I37,I32,I24,I18,I11)</f>
        <v>0</v>
      </c>
      <c r="J139" s="87">
        <f t="shared" si="21"/>
        <v>0</v>
      </c>
    </row>
    <row r="140" spans="1:10" ht="12.5">
      <c r="B140" s="34"/>
      <c r="F140" s="85"/>
      <c r="G140" s="86"/>
      <c r="H140" s="71"/>
      <c r="I140" s="71"/>
      <c r="J140" s="71"/>
    </row>
    <row r="141" spans="1:10" ht="12.5">
      <c r="B141" s="34"/>
    </row>
    <row r="142" spans="1:10" ht="12.5">
      <c r="B142" s="34"/>
    </row>
    <row r="143" spans="1:10" ht="12.5">
      <c r="B143" s="34"/>
    </row>
    <row r="144" spans="1:10" ht="12.5">
      <c r="B144" s="34"/>
    </row>
    <row r="145" spans="2:2" ht="12.5">
      <c r="B145" s="34"/>
    </row>
    <row r="146" spans="2:2" ht="12.5">
      <c r="B146" s="34"/>
    </row>
    <row r="147" spans="2:2" ht="12.5">
      <c r="B147" s="34"/>
    </row>
    <row r="148" spans="2:2" ht="12.5">
      <c r="B148" s="34"/>
    </row>
    <row r="149" spans="2:2" ht="12.5">
      <c r="B149" s="34"/>
    </row>
    <row r="150" spans="2:2" ht="12.5">
      <c r="B150" s="34"/>
    </row>
    <row r="151" spans="2:2" ht="12.5">
      <c r="B151" s="34"/>
    </row>
    <row r="152" spans="2:2" ht="12.5">
      <c r="B152" s="34"/>
    </row>
    <row r="153" spans="2:2" ht="12.5">
      <c r="B153" s="34"/>
    </row>
    <row r="154" spans="2:2" ht="12.5">
      <c r="B154" s="34"/>
    </row>
    <row r="155" spans="2:2" ht="12.5">
      <c r="B155" s="34"/>
    </row>
    <row r="156" spans="2:2" ht="12.5">
      <c r="B156" s="34"/>
    </row>
    <row r="157" spans="2:2" ht="12.5">
      <c r="B157" s="34"/>
    </row>
    <row r="158" spans="2:2" ht="12.5">
      <c r="B158" s="34"/>
    </row>
    <row r="159" spans="2:2" ht="12.5">
      <c r="B159" s="34"/>
    </row>
    <row r="160" spans="2:2" ht="12.5">
      <c r="B160" s="34"/>
    </row>
    <row r="161" spans="2:2" ht="12.5">
      <c r="B161" s="34"/>
    </row>
    <row r="162" spans="2:2" ht="12.5">
      <c r="B162" s="34"/>
    </row>
    <row r="163" spans="2:2" ht="12.5">
      <c r="B163" s="34"/>
    </row>
    <row r="164" spans="2:2" ht="12.5">
      <c r="B164" s="34"/>
    </row>
    <row r="165" spans="2:2" ht="12.5">
      <c r="B165" s="34"/>
    </row>
    <row r="166" spans="2:2" ht="12.5">
      <c r="B166" s="34"/>
    </row>
    <row r="167" spans="2:2" ht="12.5">
      <c r="B167" s="34"/>
    </row>
    <row r="168" spans="2:2" ht="12.5">
      <c r="B168" s="34"/>
    </row>
    <row r="169" spans="2:2" ht="12.5">
      <c r="B169" s="34"/>
    </row>
    <row r="170" spans="2:2" ht="12.5">
      <c r="B170" s="34"/>
    </row>
    <row r="171" spans="2:2" ht="12.5">
      <c r="B171" s="34"/>
    </row>
    <row r="172" spans="2:2" ht="12.5">
      <c r="B172" s="34"/>
    </row>
    <row r="173" spans="2:2" ht="12.5">
      <c r="B173" s="34"/>
    </row>
    <row r="174" spans="2:2" ht="12.5">
      <c r="B174" s="34"/>
    </row>
    <row r="175" spans="2:2" ht="12.5">
      <c r="B175" s="34"/>
    </row>
    <row r="176" spans="2:2" ht="12.5">
      <c r="B176" s="34"/>
    </row>
    <row r="177" spans="2:2" ht="12.5">
      <c r="B177" s="34"/>
    </row>
    <row r="178" spans="2:2" ht="12.5">
      <c r="B178" s="34"/>
    </row>
    <row r="179" spans="2:2" ht="12.5">
      <c r="B179" s="34"/>
    </row>
    <row r="180" spans="2:2" ht="12.5">
      <c r="B180" s="34"/>
    </row>
    <row r="181" spans="2:2" ht="12.5">
      <c r="B181" s="34"/>
    </row>
    <row r="182" spans="2:2" ht="12.5">
      <c r="B182" s="34"/>
    </row>
    <row r="183" spans="2:2" ht="12.5">
      <c r="B183" s="34"/>
    </row>
    <row r="184" spans="2:2" ht="12.5">
      <c r="B184" s="34"/>
    </row>
    <row r="185" spans="2:2" ht="12.5">
      <c r="B185" s="34"/>
    </row>
    <row r="186" spans="2:2" ht="12.5">
      <c r="B186" s="34"/>
    </row>
    <row r="187" spans="2:2" ht="12.5">
      <c r="B187" s="34"/>
    </row>
    <row r="188" spans="2:2" ht="12.5">
      <c r="B188" s="34"/>
    </row>
    <row r="189" spans="2:2" ht="12.5">
      <c r="B189" s="34"/>
    </row>
    <row r="190" spans="2:2" ht="12.5">
      <c r="B190" s="34"/>
    </row>
    <row r="191" spans="2:2" ht="12.5">
      <c r="B191" s="34"/>
    </row>
    <row r="192" spans="2:2" ht="12.5">
      <c r="B192" s="34"/>
    </row>
    <row r="193" spans="2:2" ht="12.5">
      <c r="B193" s="34"/>
    </row>
    <row r="194" spans="2:2" ht="12.5">
      <c r="B194" s="34"/>
    </row>
    <row r="195" spans="2:2" ht="12.5">
      <c r="B195" s="34"/>
    </row>
    <row r="196" spans="2:2" ht="12.5">
      <c r="B196" s="34"/>
    </row>
    <row r="197" spans="2:2" ht="12.5">
      <c r="B197" s="34"/>
    </row>
    <row r="198" spans="2:2" ht="12.5">
      <c r="B198" s="34"/>
    </row>
    <row r="199" spans="2:2" ht="12.5">
      <c r="B199" s="34"/>
    </row>
    <row r="200" spans="2:2" ht="12.5">
      <c r="B200" s="34"/>
    </row>
    <row r="201" spans="2:2" ht="12.5">
      <c r="B201" s="34"/>
    </row>
    <row r="202" spans="2:2" ht="12.5">
      <c r="B202" s="34"/>
    </row>
    <row r="203" spans="2:2" ht="12.5">
      <c r="B203" s="34"/>
    </row>
    <row r="204" spans="2:2" ht="12.5">
      <c r="B204" s="34"/>
    </row>
    <row r="205" spans="2:2" ht="12.5">
      <c r="B205" s="34"/>
    </row>
    <row r="206" spans="2:2" ht="12.5">
      <c r="B206" s="34"/>
    </row>
    <row r="207" spans="2:2" ht="12.5">
      <c r="B207" s="34"/>
    </row>
    <row r="208" spans="2:2" ht="12.5">
      <c r="B208" s="34"/>
    </row>
    <row r="209" spans="2:2" ht="12.5">
      <c r="B209" s="34"/>
    </row>
    <row r="210" spans="2:2" ht="12.5">
      <c r="B210" s="34"/>
    </row>
    <row r="211" spans="2:2" ht="12.5">
      <c r="B211" s="34"/>
    </row>
    <row r="212" spans="2:2" ht="12.5">
      <c r="B212" s="34"/>
    </row>
    <row r="213" spans="2:2" ht="12.5">
      <c r="B213" s="34"/>
    </row>
    <row r="214" spans="2:2" ht="12.5">
      <c r="B214" s="34"/>
    </row>
    <row r="215" spans="2:2" ht="12.5">
      <c r="B215" s="34"/>
    </row>
    <row r="216" spans="2:2" ht="12.5">
      <c r="B216" s="34"/>
    </row>
    <row r="217" spans="2:2" ht="12.5">
      <c r="B217" s="34"/>
    </row>
    <row r="218" spans="2:2" ht="12.5">
      <c r="B218" s="34"/>
    </row>
    <row r="219" spans="2:2" ht="12.5">
      <c r="B219" s="34"/>
    </row>
    <row r="220" spans="2:2" ht="12.5">
      <c r="B220" s="34"/>
    </row>
    <row r="221" spans="2:2" ht="12.5">
      <c r="B221" s="34"/>
    </row>
    <row r="222" spans="2:2" ht="12.5">
      <c r="B222" s="34"/>
    </row>
    <row r="223" spans="2:2" ht="12.5">
      <c r="B223" s="34"/>
    </row>
    <row r="224" spans="2:2" ht="12.5">
      <c r="B224" s="34"/>
    </row>
    <row r="225" spans="2:2" ht="12.5">
      <c r="B225" s="34"/>
    </row>
    <row r="226" spans="2:2" ht="12.5">
      <c r="B226" s="34"/>
    </row>
    <row r="227" spans="2:2" ht="12.5">
      <c r="B227" s="34"/>
    </row>
    <row r="228" spans="2:2" ht="12.5">
      <c r="B228" s="34"/>
    </row>
    <row r="229" spans="2:2" ht="12.5">
      <c r="B229" s="34"/>
    </row>
    <row r="230" spans="2:2" ht="12.5">
      <c r="B230" s="34"/>
    </row>
    <row r="231" spans="2:2" ht="12.5">
      <c r="B231" s="34"/>
    </row>
    <row r="232" spans="2:2" ht="12.5">
      <c r="B232" s="34"/>
    </row>
    <row r="233" spans="2:2" ht="12.5">
      <c r="B233" s="34"/>
    </row>
    <row r="234" spans="2:2" ht="12.5">
      <c r="B234" s="34"/>
    </row>
    <row r="235" spans="2:2" ht="12.5">
      <c r="B235" s="34"/>
    </row>
    <row r="236" spans="2:2" ht="12.5">
      <c r="B236" s="34"/>
    </row>
    <row r="237" spans="2:2" ht="12.5">
      <c r="B237" s="34"/>
    </row>
    <row r="238" spans="2:2" ht="12.5">
      <c r="B238" s="34"/>
    </row>
    <row r="239" spans="2:2" ht="12.5">
      <c r="B239" s="34"/>
    </row>
    <row r="240" spans="2:2" ht="12.5">
      <c r="B240" s="34"/>
    </row>
    <row r="241" spans="2:2" ht="12.5">
      <c r="B241" s="34"/>
    </row>
    <row r="242" spans="2:2" ht="12.5">
      <c r="B242" s="34"/>
    </row>
    <row r="243" spans="2:2" ht="12.5">
      <c r="B243" s="34"/>
    </row>
    <row r="244" spans="2:2" ht="12.5">
      <c r="B244" s="34"/>
    </row>
    <row r="245" spans="2:2" ht="12.5">
      <c r="B245" s="34"/>
    </row>
    <row r="246" spans="2:2" ht="12.5">
      <c r="B246" s="34"/>
    </row>
    <row r="247" spans="2:2" ht="12.5">
      <c r="B247" s="34"/>
    </row>
    <row r="248" spans="2:2" ht="12.5">
      <c r="B248" s="34"/>
    </row>
    <row r="249" spans="2:2" ht="12.5">
      <c r="B249" s="34"/>
    </row>
    <row r="250" spans="2:2" ht="12.5">
      <c r="B250" s="34"/>
    </row>
    <row r="251" spans="2:2" ht="12.5">
      <c r="B251" s="34"/>
    </row>
    <row r="252" spans="2:2" ht="12.5">
      <c r="B252" s="34"/>
    </row>
    <row r="253" spans="2:2" ht="12.5">
      <c r="B253" s="34"/>
    </row>
    <row r="254" spans="2:2" ht="12.5">
      <c r="B254" s="34"/>
    </row>
    <row r="255" spans="2:2" ht="12.5">
      <c r="B255" s="34"/>
    </row>
    <row r="256" spans="2:2" ht="12.5">
      <c r="B256" s="34"/>
    </row>
    <row r="257" spans="2:2" ht="12.5">
      <c r="B257" s="34"/>
    </row>
    <row r="258" spans="2:2" ht="12.5">
      <c r="B258" s="34"/>
    </row>
    <row r="259" spans="2:2" ht="12.5">
      <c r="B259" s="34"/>
    </row>
    <row r="260" spans="2:2" ht="12.5">
      <c r="B260" s="34"/>
    </row>
    <row r="261" spans="2:2" ht="12.5">
      <c r="B261" s="34"/>
    </row>
    <row r="262" spans="2:2" ht="12.5">
      <c r="B262" s="34"/>
    </row>
    <row r="263" spans="2:2" ht="12.5">
      <c r="B263" s="34"/>
    </row>
    <row r="264" spans="2:2" ht="12.5">
      <c r="B264" s="34"/>
    </row>
    <row r="265" spans="2:2" ht="12.5">
      <c r="B265" s="34"/>
    </row>
    <row r="266" spans="2:2" ht="12.5">
      <c r="B266" s="34"/>
    </row>
    <row r="267" spans="2:2" ht="12.5">
      <c r="B267" s="34"/>
    </row>
    <row r="268" spans="2:2" ht="12.5">
      <c r="B268" s="34"/>
    </row>
    <row r="269" spans="2:2" ht="12.5">
      <c r="B269" s="34"/>
    </row>
    <row r="270" spans="2:2" ht="12.5">
      <c r="B270" s="34"/>
    </row>
    <row r="271" spans="2:2" ht="12.5">
      <c r="B271" s="34"/>
    </row>
    <row r="272" spans="2:2" ht="12.5">
      <c r="B272" s="34"/>
    </row>
    <row r="273" spans="2:2" ht="12.5">
      <c r="B273" s="34"/>
    </row>
    <row r="274" spans="2:2" ht="12.5">
      <c r="B274" s="34"/>
    </row>
    <row r="275" spans="2:2" ht="12.5">
      <c r="B275" s="34"/>
    </row>
    <row r="276" spans="2:2" ht="12.5">
      <c r="B276" s="34"/>
    </row>
    <row r="277" spans="2:2" ht="12.5">
      <c r="B277" s="34"/>
    </row>
    <row r="278" spans="2:2" ht="12.5">
      <c r="B278" s="34"/>
    </row>
    <row r="279" spans="2:2" ht="12.5">
      <c r="B279" s="34"/>
    </row>
    <row r="280" spans="2:2" ht="12.5">
      <c r="B280" s="34"/>
    </row>
    <row r="281" spans="2:2" ht="12.5">
      <c r="B281" s="34"/>
    </row>
    <row r="282" spans="2:2" ht="12.5">
      <c r="B282" s="34"/>
    </row>
    <row r="283" spans="2:2" ht="12.5">
      <c r="B283" s="34"/>
    </row>
    <row r="284" spans="2:2" ht="12.5">
      <c r="B284" s="34"/>
    </row>
    <row r="285" spans="2:2" ht="12.5">
      <c r="B285" s="34"/>
    </row>
    <row r="286" spans="2:2" ht="12.5">
      <c r="B286" s="34"/>
    </row>
    <row r="287" spans="2:2" ht="12.5">
      <c r="B287" s="34"/>
    </row>
    <row r="288" spans="2:2" ht="12.5">
      <c r="B288" s="34"/>
    </row>
    <row r="289" spans="2:2" ht="12.5">
      <c r="B289" s="34"/>
    </row>
    <row r="290" spans="2:2" ht="12.5">
      <c r="B290" s="34"/>
    </row>
    <row r="291" spans="2:2" ht="12.5">
      <c r="B291" s="34"/>
    </row>
    <row r="292" spans="2:2" ht="12.5">
      <c r="B292" s="34"/>
    </row>
    <row r="293" spans="2:2" ht="12.5">
      <c r="B293" s="34"/>
    </row>
    <row r="294" spans="2:2" ht="12.5">
      <c r="B294" s="34"/>
    </row>
    <row r="295" spans="2:2" ht="12.5">
      <c r="B295" s="34"/>
    </row>
    <row r="296" spans="2:2" ht="12.5">
      <c r="B296" s="34"/>
    </row>
    <row r="297" spans="2:2" ht="12.5">
      <c r="B297" s="34"/>
    </row>
    <row r="298" spans="2:2" ht="12.5">
      <c r="B298" s="34"/>
    </row>
    <row r="299" spans="2:2" ht="12.5">
      <c r="B299" s="34"/>
    </row>
    <row r="300" spans="2:2" ht="12.5">
      <c r="B300" s="34"/>
    </row>
    <row r="301" spans="2:2" ht="12.5">
      <c r="B301" s="34"/>
    </row>
    <row r="302" spans="2:2" ht="12.5">
      <c r="B302" s="34"/>
    </row>
    <row r="303" spans="2:2" ht="12.5">
      <c r="B303" s="34"/>
    </row>
    <row r="304" spans="2:2" ht="12.5">
      <c r="B304" s="34"/>
    </row>
    <row r="305" spans="2:2" ht="12.5">
      <c r="B305" s="34"/>
    </row>
    <row r="306" spans="2:2" ht="12.5">
      <c r="B306" s="34"/>
    </row>
    <row r="307" spans="2:2" ht="12.5">
      <c r="B307" s="34"/>
    </row>
    <row r="308" spans="2:2" ht="12.5">
      <c r="B308" s="34"/>
    </row>
    <row r="309" spans="2:2" ht="12.5">
      <c r="B309" s="34"/>
    </row>
    <row r="310" spans="2:2" ht="12.5">
      <c r="B310" s="34"/>
    </row>
    <row r="311" spans="2:2" ht="12.5">
      <c r="B311" s="34"/>
    </row>
    <row r="312" spans="2:2" ht="12.5">
      <c r="B312" s="34"/>
    </row>
    <row r="313" spans="2:2" ht="12.5">
      <c r="B313" s="34"/>
    </row>
    <row r="314" spans="2:2" ht="12.5">
      <c r="B314" s="34"/>
    </row>
    <row r="315" spans="2:2" ht="12.5">
      <c r="B315" s="34"/>
    </row>
    <row r="316" spans="2:2" ht="12.5">
      <c r="B316" s="34"/>
    </row>
    <row r="317" spans="2:2" ht="12.5">
      <c r="B317" s="34"/>
    </row>
    <row r="318" spans="2:2" ht="12.5">
      <c r="B318" s="34"/>
    </row>
    <row r="319" spans="2:2" ht="12.5">
      <c r="B319" s="34"/>
    </row>
    <row r="320" spans="2:2" ht="12.5">
      <c r="B320" s="34"/>
    </row>
    <row r="321" spans="2:2" ht="12.5">
      <c r="B321" s="34"/>
    </row>
    <row r="322" spans="2:2" ht="12.5">
      <c r="B322" s="34"/>
    </row>
    <row r="323" spans="2:2" ht="12.5">
      <c r="B323" s="34"/>
    </row>
    <row r="324" spans="2:2" ht="12.5">
      <c r="B324" s="34"/>
    </row>
    <row r="325" spans="2:2" ht="12.5">
      <c r="B325" s="34"/>
    </row>
    <row r="326" spans="2:2" ht="12.5">
      <c r="B326" s="34"/>
    </row>
    <row r="327" spans="2:2" ht="12.5">
      <c r="B327" s="34"/>
    </row>
    <row r="328" spans="2:2" ht="12.5">
      <c r="B328" s="34"/>
    </row>
    <row r="329" spans="2:2" ht="12.5">
      <c r="B329" s="34"/>
    </row>
    <row r="330" spans="2:2" ht="12.5">
      <c r="B330" s="34"/>
    </row>
    <row r="331" spans="2:2" ht="12.5">
      <c r="B331" s="34"/>
    </row>
    <row r="332" spans="2:2" ht="12.5">
      <c r="B332" s="34"/>
    </row>
    <row r="333" spans="2:2" ht="12.5">
      <c r="B333" s="34"/>
    </row>
    <row r="334" spans="2:2" ht="12.5">
      <c r="B334" s="34"/>
    </row>
    <row r="335" spans="2:2" ht="12.5">
      <c r="B335" s="34"/>
    </row>
    <row r="336" spans="2:2" ht="12.5">
      <c r="B336" s="34"/>
    </row>
    <row r="337" spans="2:2" ht="12.5">
      <c r="B337" s="34"/>
    </row>
    <row r="338" spans="2:2" ht="12.5">
      <c r="B338" s="34"/>
    </row>
    <row r="339" spans="2:2" ht="12.5">
      <c r="B339" s="34"/>
    </row>
    <row r="340" spans="2:2" ht="12.5">
      <c r="B340" s="34"/>
    </row>
    <row r="341" spans="2:2" ht="12.5">
      <c r="B341" s="34"/>
    </row>
    <row r="342" spans="2:2" ht="12.5">
      <c r="B342" s="34"/>
    </row>
    <row r="343" spans="2:2" ht="12.5">
      <c r="B343" s="34"/>
    </row>
    <row r="344" spans="2:2" ht="12.5">
      <c r="B344" s="34"/>
    </row>
    <row r="345" spans="2:2" ht="12.5">
      <c r="B345" s="34"/>
    </row>
    <row r="346" spans="2:2" ht="12.5">
      <c r="B346" s="34"/>
    </row>
    <row r="347" spans="2:2" ht="12.5">
      <c r="B347" s="34"/>
    </row>
    <row r="348" spans="2:2" ht="12.5">
      <c r="B348" s="34"/>
    </row>
    <row r="349" spans="2:2" ht="12.5">
      <c r="B349" s="34"/>
    </row>
    <row r="350" spans="2:2" ht="12.5">
      <c r="B350" s="34"/>
    </row>
    <row r="351" spans="2:2" ht="12.5">
      <c r="B351" s="34"/>
    </row>
    <row r="352" spans="2:2" ht="12.5">
      <c r="B352" s="34"/>
    </row>
    <row r="353" spans="2:2" ht="12.5">
      <c r="B353" s="34"/>
    </row>
    <row r="354" spans="2:2" ht="12.5">
      <c r="B354" s="34"/>
    </row>
    <row r="355" spans="2:2" ht="12.5">
      <c r="B355" s="34"/>
    </row>
    <row r="356" spans="2:2" ht="12.5">
      <c r="B356" s="34"/>
    </row>
    <row r="357" spans="2:2" ht="12.5">
      <c r="B357" s="34"/>
    </row>
    <row r="358" spans="2:2" ht="12.5">
      <c r="B358" s="34"/>
    </row>
    <row r="359" spans="2:2" ht="12.5">
      <c r="B359" s="34"/>
    </row>
    <row r="360" spans="2:2" ht="12.5">
      <c r="B360" s="34"/>
    </row>
    <row r="361" spans="2:2" ht="12.5">
      <c r="B361" s="34"/>
    </row>
    <row r="362" spans="2:2" ht="12.5">
      <c r="B362" s="34"/>
    </row>
    <row r="363" spans="2:2" ht="12.5">
      <c r="B363" s="34"/>
    </row>
    <row r="364" spans="2:2" ht="12.5">
      <c r="B364" s="34"/>
    </row>
    <row r="365" spans="2:2" ht="12.5">
      <c r="B365" s="34"/>
    </row>
    <row r="366" spans="2:2" ht="12.5">
      <c r="B366" s="34"/>
    </row>
    <row r="367" spans="2:2" ht="12.5">
      <c r="B367" s="34"/>
    </row>
    <row r="368" spans="2:2" ht="12.5">
      <c r="B368" s="34"/>
    </row>
    <row r="369" spans="2:2" ht="12.5">
      <c r="B369" s="34"/>
    </row>
    <row r="370" spans="2:2" ht="12.5">
      <c r="B370" s="34"/>
    </row>
    <row r="371" spans="2:2" ht="12.5">
      <c r="B371" s="34"/>
    </row>
    <row r="372" spans="2:2" ht="12.5">
      <c r="B372" s="34"/>
    </row>
    <row r="373" spans="2:2" ht="12.5">
      <c r="B373" s="34"/>
    </row>
    <row r="374" spans="2:2" ht="12.5">
      <c r="B374" s="34"/>
    </row>
    <row r="375" spans="2:2" ht="12.5">
      <c r="B375" s="34"/>
    </row>
    <row r="376" spans="2:2" ht="12.5">
      <c r="B376" s="34"/>
    </row>
    <row r="377" spans="2:2" ht="12.5">
      <c r="B377" s="34"/>
    </row>
    <row r="378" spans="2:2" ht="12.5">
      <c r="B378" s="34"/>
    </row>
    <row r="379" spans="2:2" ht="12.5">
      <c r="B379" s="34"/>
    </row>
    <row r="380" spans="2:2" ht="12.5">
      <c r="B380" s="34"/>
    </row>
    <row r="381" spans="2:2" ht="12.5">
      <c r="B381" s="34"/>
    </row>
    <row r="382" spans="2:2" ht="12.5">
      <c r="B382" s="34"/>
    </row>
    <row r="383" spans="2:2" ht="12.5">
      <c r="B383" s="34"/>
    </row>
    <row r="384" spans="2:2" ht="12.5">
      <c r="B384" s="34"/>
    </row>
    <row r="385" spans="2:2" ht="12.5">
      <c r="B385" s="34"/>
    </row>
    <row r="386" spans="2:2" ht="12.5">
      <c r="B386" s="34"/>
    </row>
    <row r="387" spans="2:2" ht="12.5">
      <c r="B387" s="34"/>
    </row>
    <row r="388" spans="2:2" ht="12.5">
      <c r="B388" s="34"/>
    </row>
    <row r="389" spans="2:2" ht="12.5">
      <c r="B389" s="34"/>
    </row>
    <row r="390" spans="2:2" ht="12.5">
      <c r="B390" s="34"/>
    </row>
    <row r="391" spans="2:2" ht="12.5">
      <c r="B391" s="34"/>
    </row>
    <row r="392" spans="2:2" ht="12.5">
      <c r="B392" s="34"/>
    </row>
    <row r="393" spans="2:2" ht="12.5">
      <c r="B393" s="34"/>
    </row>
    <row r="394" spans="2:2" ht="12.5">
      <c r="B394" s="34"/>
    </row>
    <row r="395" spans="2:2" ht="12.5">
      <c r="B395" s="34"/>
    </row>
    <row r="396" spans="2:2" ht="12.5">
      <c r="B396" s="34"/>
    </row>
    <row r="397" spans="2:2" ht="12.5">
      <c r="B397" s="34"/>
    </row>
    <row r="398" spans="2:2" ht="12.5">
      <c r="B398" s="34"/>
    </row>
    <row r="399" spans="2:2" ht="12.5">
      <c r="B399" s="34"/>
    </row>
    <row r="400" spans="2:2" ht="12.5">
      <c r="B400" s="34"/>
    </row>
    <row r="401" spans="2:2" ht="12.5">
      <c r="B401" s="34"/>
    </row>
    <row r="402" spans="2:2" ht="12.5">
      <c r="B402" s="34"/>
    </row>
    <row r="403" spans="2:2" ht="12.5">
      <c r="B403" s="34"/>
    </row>
    <row r="404" spans="2:2" ht="12.5">
      <c r="B404" s="34"/>
    </row>
    <row r="405" spans="2:2" ht="12.5">
      <c r="B405" s="34"/>
    </row>
    <row r="406" spans="2:2" ht="12.5">
      <c r="B406" s="34"/>
    </row>
    <row r="407" spans="2:2" ht="12.5">
      <c r="B407" s="34"/>
    </row>
    <row r="408" spans="2:2" ht="12.5">
      <c r="B408" s="34"/>
    </row>
    <row r="409" spans="2:2" ht="12.5">
      <c r="B409" s="34"/>
    </row>
    <row r="410" spans="2:2" ht="12.5">
      <c r="B410" s="34"/>
    </row>
    <row r="411" spans="2:2" ht="12.5">
      <c r="B411" s="34"/>
    </row>
    <row r="412" spans="2:2" ht="12.5">
      <c r="B412" s="34"/>
    </row>
    <row r="413" spans="2:2" ht="12.5">
      <c r="B413" s="34"/>
    </row>
    <row r="414" spans="2:2" ht="12.5">
      <c r="B414" s="34"/>
    </row>
    <row r="415" spans="2:2" ht="12.5">
      <c r="B415" s="34"/>
    </row>
    <row r="416" spans="2:2" ht="12.5">
      <c r="B416" s="34"/>
    </row>
    <row r="417" spans="2:2" ht="12.5">
      <c r="B417" s="34"/>
    </row>
    <row r="418" spans="2:2" ht="12.5">
      <c r="B418" s="34"/>
    </row>
    <row r="419" spans="2:2" ht="12.5">
      <c r="B419" s="34"/>
    </row>
    <row r="420" spans="2:2" ht="12.5">
      <c r="B420" s="34"/>
    </row>
    <row r="421" spans="2:2" ht="12.5">
      <c r="B421" s="34"/>
    </row>
    <row r="422" spans="2:2" ht="12.5">
      <c r="B422" s="34"/>
    </row>
    <row r="423" spans="2:2" ht="12.5">
      <c r="B423" s="34"/>
    </row>
    <row r="424" spans="2:2" ht="12.5">
      <c r="B424" s="34"/>
    </row>
    <row r="425" spans="2:2" ht="12.5">
      <c r="B425" s="34"/>
    </row>
    <row r="426" spans="2:2" ht="12.5">
      <c r="B426" s="34"/>
    </row>
    <row r="427" spans="2:2" ht="12.5">
      <c r="B427" s="34"/>
    </row>
    <row r="428" spans="2:2" ht="12.5">
      <c r="B428" s="34"/>
    </row>
    <row r="429" spans="2:2" ht="12.5">
      <c r="B429" s="34"/>
    </row>
    <row r="430" spans="2:2" ht="12.5">
      <c r="B430" s="34"/>
    </row>
    <row r="431" spans="2:2" ht="12.5">
      <c r="B431" s="34"/>
    </row>
    <row r="432" spans="2:2" ht="12.5">
      <c r="B432" s="34"/>
    </row>
    <row r="433" spans="2:2" ht="12.5">
      <c r="B433" s="34"/>
    </row>
    <row r="434" spans="2:2" ht="12.5">
      <c r="B434" s="34"/>
    </row>
    <row r="435" spans="2:2" ht="12.5">
      <c r="B435" s="34"/>
    </row>
    <row r="436" spans="2:2" ht="12.5">
      <c r="B436" s="34"/>
    </row>
    <row r="437" spans="2:2" ht="12.5">
      <c r="B437" s="34"/>
    </row>
    <row r="438" spans="2:2" ht="12.5">
      <c r="B438" s="34"/>
    </row>
    <row r="439" spans="2:2" ht="12.5">
      <c r="B439" s="34"/>
    </row>
    <row r="440" spans="2:2" ht="12.5">
      <c r="B440" s="34"/>
    </row>
    <row r="441" spans="2:2" ht="12.5">
      <c r="B441" s="34"/>
    </row>
    <row r="442" spans="2:2" ht="12.5">
      <c r="B442" s="34"/>
    </row>
    <row r="443" spans="2:2" ht="12.5">
      <c r="B443" s="34"/>
    </row>
    <row r="444" spans="2:2" ht="12.5">
      <c r="B444" s="34"/>
    </row>
    <row r="445" spans="2:2" ht="12.5">
      <c r="B445" s="34"/>
    </row>
    <row r="446" spans="2:2" ht="12.5">
      <c r="B446" s="34"/>
    </row>
    <row r="447" spans="2:2" ht="12.5">
      <c r="B447" s="34"/>
    </row>
    <row r="448" spans="2:2" ht="12.5">
      <c r="B448" s="34"/>
    </row>
    <row r="449" spans="2:2" ht="12.5">
      <c r="B449" s="34"/>
    </row>
    <row r="450" spans="2:2" ht="12.5">
      <c r="B450" s="34"/>
    </row>
    <row r="451" spans="2:2" ht="12.5">
      <c r="B451" s="34"/>
    </row>
    <row r="452" spans="2:2" ht="12.5">
      <c r="B452" s="34"/>
    </row>
    <row r="453" spans="2:2" ht="12.5">
      <c r="B453" s="34"/>
    </row>
    <row r="454" spans="2:2" ht="12.5">
      <c r="B454" s="34"/>
    </row>
    <row r="455" spans="2:2" ht="12.5">
      <c r="B455" s="34"/>
    </row>
    <row r="456" spans="2:2" ht="12.5">
      <c r="B456" s="34"/>
    </row>
    <row r="457" spans="2:2" ht="12.5">
      <c r="B457" s="34"/>
    </row>
    <row r="458" spans="2:2" ht="12.5">
      <c r="B458" s="34"/>
    </row>
    <row r="459" spans="2:2" ht="12.5">
      <c r="B459" s="34"/>
    </row>
    <row r="460" spans="2:2" ht="12.5">
      <c r="B460" s="34"/>
    </row>
    <row r="461" spans="2:2" ht="12.5">
      <c r="B461" s="34"/>
    </row>
    <row r="462" spans="2:2" ht="12.5">
      <c r="B462" s="34"/>
    </row>
    <row r="463" spans="2:2" ht="12.5">
      <c r="B463" s="34"/>
    </row>
    <row r="464" spans="2:2" ht="12.5">
      <c r="B464" s="34"/>
    </row>
    <row r="465" spans="2:2" ht="12.5">
      <c r="B465" s="34"/>
    </row>
    <row r="466" spans="2:2" ht="12.5">
      <c r="B466" s="34"/>
    </row>
    <row r="467" spans="2:2" ht="12.5">
      <c r="B467" s="34"/>
    </row>
    <row r="468" spans="2:2" ht="12.5">
      <c r="B468" s="34"/>
    </row>
    <row r="469" spans="2:2" ht="12.5">
      <c r="B469" s="34"/>
    </row>
    <row r="470" spans="2:2" ht="12.5">
      <c r="B470" s="34"/>
    </row>
    <row r="471" spans="2:2" ht="12.5">
      <c r="B471" s="34"/>
    </row>
    <row r="472" spans="2:2" ht="12.5">
      <c r="B472" s="34"/>
    </row>
    <row r="473" spans="2:2" ht="12.5">
      <c r="B473" s="34"/>
    </row>
    <row r="474" spans="2:2" ht="12.5">
      <c r="B474" s="34"/>
    </row>
    <row r="475" spans="2:2" ht="12.5">
      <c r="B475" s="34"/>
    </row>
    <row r="476" spans="2:2" ht="12.5">
      <c r="B476" s="34"/>
    </row>
    <row r="477" spans="2:2" ht="12.5">
      <c r="B477" s="34"/>
    </row>
    <row r="478" spans="2:2" ht="12.5">
      <c r="B478" s="34"/>
    </row>
    <row r="479" spans="2:2" ht="12.5">
      <c r="B479" s="34"/>
    </row>
    <row r="480" spans="2:2" ht="12.5">
      <c r="B480" s="34"/>
    </row>
    <row r="481" spans="2:2" ht="12.5">
      <c r="B481" s="34"/>
    </row>
    <row r="482" spans="2:2" ht="12.5">
      <c r="B482" s="34"/>
    </row>
    <row r="483" spans="2:2" ht="12.5">
      <c r="B483" s="34"/>
    </row>
    <row r="484" spans="2:2" ht="12.5">
      <c r="B484" s="34"/>
    </row>
    <row r="485" spans="2:2" ht="12.5">
      <c r="B485" s="34"/>
    </row>
    <row r="486" spans="2:2" ht="12.5">
      <c r="B486" s="34"/>
    </row>
    <row r="487" spans="2:2" ht="12.5">
      <c r="B487" s="34"/>
    </row>
    <row r="488" spans="2:2" ht="12.5">
      <c r="B488" s="34"/>
    </row>
    <row r="489" spans="2:2" ht="12.5">
      <c r="B489" s="34"/>
    </row>
    <row r="490" spans="2:2" ht="12.5">
      <c r="B490" s="34"/>
    </row>
    <row r="491" spans="2:2" ht="12.5">
      <c r="B491" s="34"/>
    </row>
    <row r="492" spans="2:2" ht="12.5">
      <c r="B492" s="34"/>
    </row>
    <row r="493" spans="2:2" ht="12.5">
      <c r="B493" s="34"/>
    </row>
    <row r="494" spans="2:2" ht="12.5">
      <c r="B494" s="34"/>
    </row>
    <row r="495" spans="2:2" ht="12.5">
      <c r="B495" s="34"/>
    </row>
    <row r="496" spans="2:2" ht="12.5">
      <c r="B496" s="34"/>
    </row>
    <row r="497" spans="2:2" ht="12.5">
      <c r="B497" s="34"/>
    </row>
    <row r="498" spans="2:2" ht="12.5">
      <c r="B498" s="34"/>
    </row>
    <row r="499" spans="2:2" ht="12.5">
      <c r="B499" s="34"/>
    </row>
    <row r="500" spans="2:2" ht="12.5">
      <c r="B500" s="34"/>
    </row>
    <row r="501" spans="2:2" ht="12.5">
      <c r="B501" s="34"/>
    </row>
    <row r="502" spans="2:2" ht="12.5">
      <c r="B502" s="34"/>
    </row>
    <row r="503" spans="2:2" ht="12.5">
      <c r="B503" s="34"/>
    </row>
    <row r="504" spans="2:2" ht="12.5">
      <c r="B504" s="34"/>
    </row>
    <row r="505" spans="2:2" ht="12.5">
      <c r="B505" s="34"/>
    </row>
    <row r="506" spans="2:2" ht="12.5">
      <c r="B506" s="34"/>
    </row>
    <row r="507" spans="2:2" ht="12.5">
      <c r="B507" s="34"/>
    </row>
    <row r="508" spans="2:2" ht="12.5">
      <c r="B508" s="34"/>
    </row>
    <row r="509" spans="2:2" ht="12.5">
      <c r="B509" s="34"/>
    </row>
    <row r="510" spans="2:2" ht="12.5">
      <c r="B510" s="34"/>
    </row>
    <row r="511" spans="2:2" ht="12.5">
      <c r="B511" s="34"/>
    </row>
    <row r="512" spans="2:2" ht="12.5">
      <c r="B512" s="34"/>
    </row>
    <row r="513" spans="2:2" ht="12.5">
      <c r="B513" s="34"/>
    </row>
    <row r="514" spans="2:2" ht="12.5">
      <c r="B514" s="34"/>
    </row>
    <row r="515" spans="2:2" ht="12.5">
      <c r="B515" s="34"/>
    </row>
    <row r="516" spans="2:2" ht="12.5">
      <c r="B516" s="34"/>
    </row>
    <row r="517" spans="2:2" ht="12.5">
      <c r="B517" s="34"/>
    </row>
    <row r="518" spans="2:2" ht="12.5">
      <c r="B518" s="34"/>
    </row>
    <row r="519" spans="2:2" ht="12.5">
      <c r="B519" s="34"/>
    </row>
    <row r="520" spans="2:2" ht="12.5">
      <c r="B520" s="34"/>
    </row>
    <row r="521" spans="2:2" ht="12.5">
      <c r="B521" s="34"/>
    </row>
    <row r="522" spans="2:2" ht="12.5">
      <c r="B522" s="34"/>
    </row>
    <row r="523" spans="2:2" ht="12.5">
      <c r="B523" s="34"/>
    </row>
    <row r="524" spans="2:2" ht="12.5">
      <c r="B524" s="34"/>
    </row>
    <row r="525" spans="2:2" ht="12.5">
      <c r="B525" s="34"/>
    </row>
    <row r="526" spans="2:2" ht="12.5">
      <c r="B526" s="34"/>
    </row>
    <row r="527" spans="2:2" ht="12.5">
      <c r="B527" s="34"/>
    </row>
    <row r="528" spans="2:2" ht="12.5">
      <c r="B528" s="34"/>
    </row>
    <row r="529" spans="2:2" ht="12.5">
      <c r="B529" s="34"/>
    </row>
    <row r="530" spans="2:2" ht="12.5">
      <c r="B530" s="34"/>
    </row>
    <row r="531" spans="2:2" ht="12.5">
      <c r="B531" s="34"/>
    </row>
    <row r="532" spans="2:2" ht="12.5">
      <c r="B532" s="34"/>
    </row>
    <row r="533" spans="2:2" ht="12.5">
      <c r="B533" s="34"/>
    </row>
    <row r="534" spans="2:2" ht="12.5">
      <c r="B534" s="34"/>
    </row>
    <row r="535" spans="2:2" ht="12.5">
      <c r="B535" s="34"/>
    </row>
    <row r="536" spans="2:2" ht="12.5">
      <c r="B536" s="34"/>
    </row>
    <row r="537" spans="2:2" ht="12.5">
      <c r="B537" s="34"/>
    </row>
    <row r="538" spans="2:2" ht="12.5">
      <c r="B538" s="34"/>
    </row>
    <row r="539" spans="2:2" ht="12.5">
      <c r="B539" s="34"/>
    </row>
    <row r="540" spans="2:2" ht="12.5">
      <c r="B540" s="34"/>
    </row>
    <row r="541" spans="2:2" ht="12.5">
      <c r="B541" s="34"/>
    </row>
    <row r="542" spans="2:2" ht="12.5">
      <c r="B542" s="34"/>
    </row>
    <row r="543" spans="2:2" ht="12.5">
      <c r="B543" s="34"/>
    </row>
    <row r="544" spans="2:2" ht="12.5">
      <c r="B544" s="34"/>
    </row>
    <row r="545" spans="2:2" ht="12.5">
      <c r="B545" s="34"/>
    </row>
    <row r="546" spans="2:2" ht="12.5">
      <c r="B546" s="34"/>
    </row>
    <row r="547" spans="2:2" ht="12.5">
      <c r="B547" s="34"/>
    </row>
    <row r="548" spans="2:2" ht="12.5">
      <c r="B548" s="34"/>
    </row>
    <row r="549" spans="2:2" ht="12.5">
      <c r="B549" s="34"/>
    </row>
    <row r="550" spans="2:2" ht="12.5">
      <c r="B550" s="34"/>
    </row>
    <row r="551" spans="2:2" ht="12.5">
      <c r="B551" s="34"/>
    </row>
    <row r="552" spans="2:2" ht="12.5">
      <c r="B552" s="34"/>
    </row>
    <row r="553" spans="2:2" ht="12.5">
      <c r="B553" s="34"/>
    </row>
    <row r="554" spans="2:2" ht="12.5">
      <c r="B554" s="34"/>
    </row>
    <row r="555" spans="2:2" ht="12.5">
      <c r="B555" s="34"/>
    </row>
    <row r="556" spans="2:2" ht="12.5">
      <c r="B556" s="34"/>
    </row>
    <row r="557" spans="2:2" ht="12.5">
      <c r="B557" s="34"/>
    </row>
    <row r="558" spans="2:2" ht="12.5">
      <c r="B558" s="34"/>
    </row>
    <row r="559" spans="2:2" ht="12.5">
      <c r="B559" s="34"/>
    </row>
    <row r="560" spans="2:2" ht="12.5">
      <c r="B560" s="34"/>
    </row>
    <row r="561" spans="2:2" ht="12.5">
      <c r="B561" s="34"/>
    </row>
    <row r="562" spans="2:2" ht="12.5">
      <c r="B562" s="34"/>
    </row>
    <row r="563" spans="2:2" ht="12.5">
      <c r="B563" s="34"/>
    </row>
    <row r="564" spans="2:2" ht="12.5">
      <c r="B564" s="34"/>
    </row>
    <row r="565" spans="2:2" ht="12.5">
      <c r="B565" s="34"/>
    </row>
    <row r="566" spans="2:2" ht="12.5">
      <c r="B566" s="34"/>
    </row>
    <row r="567" spans="2:2" ht="12.5">
      <c r="B567" s="34"/>
    </row>
    <row r="568" spans="2:2" ht="12.5">
      <c r="B568" s="34"/>
    </row>
    <row r="569" spans="2:2" ht="12.5">
      <c r="B569" s="34"/>
    </row>
    <row r="570" spans="2:2" ht="12.5">
      <c r="B570" s="34"/>
    </row>
    <row r="571" spans="2:2" ht="12.5">
      <c r="B571" s="34"/>
    </row>
    <row r="572" spans="2:2" ht="12.5">
      <c r="B572" s="34"/>
    </row>
    <row r="573" spans="2:2" ht="12.5">
      <c r="B573" s="34"/>
    </row>
    <row r="574" spans="2:2" ht="12.5">
      <c r="B574" s="34"/>
    </row>
    <row r="575" spans="2:2" ht="12.5">
      <c r="B575" s="34"/>
    </row>
    <row r="576" spans="2:2" ht="12.5">
      <c r="B576" s="34"/>
    </row>
    <row r="577" spans="2:2" ht="12.5">
      <c r="B577" s="34"/>
    </row>
    <row r="578" spans="2:2" ht="12.5">
      <c r="B578" s="34"/>
    </row>
    <row r="579" spans="2:2" ht="12.5">
      <c r="B579" s="34"/>
    </row>
    <row r="580" spans="2:2" ht="12.5">
      <c r="B580" s="34"/>
    </row>
    <row r="581" spans="2:2" ht="12.5">
      <c r="B581" s="34"/>
    </row>
    <row r="582" spans="2:2" ht="12.5">
      <c r="B582" s="34"/>
    </row>
    <row r="583" spans="2:2" ht="12.5">
      <c r="B583" s="34"/>
    </row>
    <row r="584" spans="2:2" ht="12.5">
      <c r="B584" s="34"/>
    </row>
    <row r="585" spans="2:2" ht="12.5">
      <c r="B585" s="34"/>
    </row>
    <row r="586" spans="2:2" ht="12.5">
      <c r="B586" s="34"/>
    </row>
    <row r="587" spans="2:2" ht="12.5">
      <c r="B587" s="34"/>
    </row>
    <row r="588" spans="2:2" ht="12.5">
      <c r="B588" s="34"/>
    </row>
    <row r="589" spans="2:2" ht="12.5">
      <c r="B589" s="34"/>
    </row>
    <row r="590" spans="2:2" ht="12.5">
      <c r="B590" s="34"/>
    </row>
    <row r="591" spans="2:2" ht="12.5">
      <c r="B591" s="34"/>
    </row>
    <row r="592" spans="2:2" ht="12.5">
      <c r="B592" s="34"/>
    </row>
    <row r="593" spans="2:2" ht="12.5">
      <c r="B593" s="34"/>
    </row>
    <row r="594" spans="2:2" ht="12.5">
      <c r="B594" s="34"/>
    </row>
    <row r="595" spans="2:2" ht="12.5">
      <c r="B595" s="34"/>
    </row>
    <row r="596" spans="2:2" ht="12.5">
      <c r="B596" s="34"/>
    </row>
    <row r="597" spans="2:2" ht="12.5">
      <c r="B597" s="34"/>
    </row>
    <row r="598" spans="2:2" ht="12.5">
      <c r="B598" s="34"/>
    </row>
    <row r="599" spans="2:2" ht="12.5">
      <c r="B599" s="34"/>
    </row>
    <row r="600" spans="2:2" ht="12.5">
      <c r="B600" s="34"/>
    </row>
    <row r="601" spans="2:2" ht="12.5">
      <c r="B601" s="34"/>
    </row>
    <row r="602" spans="2:2" ht="12.5">
      <c r="B602" s="34"/>
    </row>
    <row r="603" spans="2:2" ht="12.5">
      <c r="B603" s="34"/>
    </row>
    <row r="604" spans="2:2" ht="12.5">
      <c r="B604" s="34"/>
    </row>
    <row r="605" spans="2:2" ht="12.5">
      <c r="B605" s="34"/>
    </row>
    <row r="606" spans="2:2" ht="12.5">
      <c r="B606" s="34"/>
    </row>
    <row r="607" spans="2:2" ht="12.5">
      <c r="B607" s="34"/>
    </row>
    <row r="608" spans="2:2" ht="12.5">
      <c r="B608" s="34"/>
    </row>
    <row r="609" spans="2:2" ht="12.5">
      <c r="B609" s="34"/>
    </row>
    <row r="610" spans="2:2" ht="12.5">
      <c r="B610" s="34"/>
    </row>
    <row r="611" spans="2:2" ht="12.5">
      <c r="B611" s="34"/>
    </row>
    <row r="612" spans="2:2" ht="12.5">
      <c r="B612" s="34"/>
    </row>
    <row r="613" spans="2:2" ht="12.5">
      <c r="B613" s="34"/>
    </row>
    <row r="614" spans="2:2" ht="12.5">
      <c r="B614" s="34"/>
    </row>
    <row r="615" spans="2:2" ht="12.5">
      <c r="B615" s="34"/>
    </row>
    <row r="616" spans="2:2" ht="12.5">
      <c r="B616" s="34"/>
    </row>
    <row r="617" spans="2:2" ht="12.5">
      <c r="B617" s="34"/>
    </row>
    <row r="618" spans="2:2" ht="12.5">
      <c r="B618" s="34"/>
    </row>
    <row r="619" spans="2:2" ht="12.5">
      <c r="B619" s="34"/>
    </row>
    <row r="620" spans="2:2" ht="12.5">
      <c r="B620" s="34"/>
    </row>
    <row r="621" spans="2:2" ht="12.5">
      <c r="B621" s="34"/>
    </row>
    <row r="622" spans="2:2" ht="12.5">
      <c r="B622" s="34"/>
    </row>
    <row r="623" spans="2:2" ht="12.5">
      <c r="B623" s="34"/>
    </row>
    <row r="624" spans="2:2" ht="12.5">
      <c r="B624" s="34"/>
    </row>
    <row r="625" spans="2:2" ht="12.5">
      <c r="B625" s="34"/>
    </row>
    <row r="626" spans="2:2" ht="12.5">
      <c r="B626" s="34"/>
    </row>
    <row r="627" spans="2:2" ht="12.5">
      <c r="B627" s="34"/>
    </row>
    <row r="628" spans="2:2" ht="12.5">
      <c r="B628" s="34"/>
    </row>
    <row r="629" spans="2:2" ht="12.5">
      <c r="B629" s="34"/>
    </row>
    <row r="630" spans="2:2" ht="12.5">
      <c r="B630" s="34"/>
    </row>
    <row r="631" spans="2:2" ht="12.5">
      <c r="B631" s="34"/>
    </row>
    <row r="632" spans="2:2" ht="12.5">
      <c r="B632" s="34"/>
    </row>
    <row r="633" spans="2:2" ht="12.5">
      <c r="B633" s="34"/>
    </row>
    <row r="634" spans="2:2" ht="12.5">
      <c r="B634" s="34"/>
    </row>
    <row r="635" spans="2:2" ht="12.5">
      <c r="B635" s="34"/>
    </row>
    <row r="636" spans="2:2" ht="12.5">
      <c r="B636" s="34"/>
    </row>
    <row r="637" spans="2:2" ht="12.5">
      <c r="B637" s="34"/>
    </row>
    <row r="638" spans="2:2" ht="12.5">
      <c r="B638" s="34"/>
    </row>
    <row r="639" spans="2:2" ht="12.5">
      <c r="B639" s="34"/>
    </row>
    <row r="640" spans="2:2" ht="12.5">
      <c r="B640" s="34"/>
    </row>
    <row r="641" spans="2:2" ht="12.5">
      <c r="B641" s="34"/>
    </row>
    <row r="642" spans="2:2" ht="12.5">
      <c r="B642" s="34"/>
    </row>
    <row r="643" spans="2:2" ht="12.5">
      <c r="B643" s="34"/>
    </row>
    <row r="644" spans="2:2" ht="12.5">
      <c r="B644" s="34"/>
    </row>
    <row r="645" spans="2:2" ht="12.5">
      <c r="B645" s="34"/>
    </row>
    <row r="646" spans="2:2" ht="12.5">
      <c r="B646" s="34"/>
    </row>
    <row r="647" spans="2:2" ht="12.5">
      <c r="B647" s="34"/>
    </row>
    <row r="648" spans="2:2" ht="12.5">
      <c r="B648" s="34"/>
    </row>
    <row r="649" spans="2:2" ht="12.5">
      <c r="B649" s="34"/>
    </row>
    <row r="650" spans="2:2" ht="12.5">
      <c r="B650" s="34"/>
    </row>
    <row r="651" spans="2:2" ht="12.5">
      <c r="B651" s="34"/>
    </row>
    <row r="652" spans="2:2" ht="12.5">
      <c r="B652" s="34"/>
    </row>
    <row r="653" spans="2:2" ht="12.5">
      <c r="B653" s="34"/>
    </row>
    <row r="654" spans="2:2" ht="12.5">
      <c r="B654" s="34"/>
    </row>
    <row r="655" spans="2:2" ht="12.5">
      <c r="B655" s="34"/>
    </row>
    <row r="656" spans="2:2" ht="12.5">
      <c r="B656" s="34"/>
    </row>
    <row r="657" spans="2:2" ht="12.5">
      <c r="B657" s="34"/>
    </row>
    <row r="658" spans="2:2" ht="12.5">
      <c r="B658" s="34"/>
    </row>
    <row r="659" spans="2:2" ht="12.5">
      <c r="B659" s="34"/>
    </row>
    <row r="660" spans="2:2" ht="12.5">
      <c r="B660" s="34"/>
    </row>
    <row r="661" spans="2:2" ht="12.5">
      <c r="B661" s="34"/>
    </row>
    <row r="662" spans="2:2" ht="12.5">
      <c r="B662" s="34"/>
    </row>
    <row r="663" spans="2:2" ht="12.5">
      <c r="B663" s="34"/>
    </row>
    <row r="664" spans="2:2" ht="12.5">
      <c r="B664" s="34"/>
    </row>
    <row r="665" spans="2:2" ht="12.5">
      <c r="B665" s="34"/>
    </row>
    <row r="666" spans="2:2" ht="12.5">
      <c r="B666" s="34"/>
    </row>
    <row r="667" spans="2:2" ht="12.5">
      <c r="B667" s="34"/>
    </row>
    <row r="668" spans="2:2" ht="12.5">
      <c r="B668" s="34"/>
    </row>
    <row r="669" spans="2:2" ht="12.5">
      <c r="B669" s="34"/>
    </row>
    <row r="670" spans="2:2" ht="12.5">
      <c r="B670" s="34"/>
    </row>
    <row r="671" spans="2:2" ht="12.5">
      <c r="B671" s="34"/>
    </row>
    <row r="672" spans="2:2" ht="12.5">
      <c r="B672" s="34"/>
    </row>
    <row r="673" spans="2:2" ht="12.5">
      <c r="B673" s="34"/>
    </row>
    <row r="674" spans="2:2" ht="12.5">
      <c r="B674" s="34"/>
    </row>
    <row r="675" spans="2:2" ht="12.5">
      <c r="B675" s="34"/>
    </row>
    <row r="676" spans="2:2" ht="12.5">
      <c r="B676" s="34"/>
    </row>
    <row r="677" spans="2:2" ht="12.5">
      <c r="B677" s="34"/>
    </row>
    <row r="678" spans="2:2" ht="12.5">
      <c r="B678" s="34"/>
    </row>
    <row r="679" spans="2:2" ht="12.5">
      <c r="B679" s="34"/>
    </row>
    <row r="680" spans="2:2" ht="12.5">
      <c r="B680" s="34"/>
    </row>
    <row r="681" spans="2:2" ht="12.5">
      <c r="B681" s="34"/>
    </row>
    <row r="682" spans="2:2" ht="12.5">
      <c r="B682" s="34"/>
    </row>
    <row r="683" spans="2:2" ht="12.5">
      <c r="B683" s="34"/>
    </row>
    <row r="684" spans="2:2" ht="12.5">
      <c r="B684" s="34"/>
    </row>
    <row r="685" spans="2:2" ht="12.5">
      <c r="B685" s="34"/>
    </row>
    <row r="686" spans="2:2" ht="12.5">
      <c r="B686" s="34"/>
    </row>
    <row r="687" spans="2:2" ht="12.5">
      <c r="B687" s="34"/>
    </row>
    <row r="688" spans="2:2" ht="12.5">
      <c r="B688" s="34"/>
    </row>
    <row r="689" spans="2:2" ht="12.5">
      <c r="B689" s="34"/>
    </row>
    <row r="690" spans="2:2" ht="12.5">
      <c r="B690" s="34"/>
    </row>
    <row r="691" spans="2:2" ht="12.5">
      <c r="B691" s="34"/>
    </row>
    <row r="692" spans="2:2" ht="12.5">
      <c r="B692" s="34"/>
    </row>
    <row r="693" spans="2:2" ht="12.5">
      <c r="B693" s="34"/>
    </row>
    <row r="694" spans="2:2" ht="12.5">
      <c r="B694" s="34"/>
    </row>
    <row r="695" spans="2:2" ht="12.5">
      <c r="B695" s="34"/>
    </row>
    <row r="696" spans="2:2" ht="12.5">
      <c r="B696" s="34"/>
    </row>
    <row r="697" spans="2:2" ht="12.5">
      <c r="B697" s="34"/>
    </row>
    <row r="698" spans="2:2" ht="12.5">
      <c r="B698" s="34"/>
    </row>
    <row r="699" spans="2:2" ht="12.5">
      <c r="B699" s="34"/>
    </row>
    <row r="700" spans="2:2" ht="12.5">
      <c r="B700" s="34"/>
    </row>
    <row r="701" spans="2:2" ht="12.5">
      <c r="B701" s="34"/>
    </row>
    <row r="702" spans="2:2" ht="12.5">
      <c r="B702" s="34"/>
    </row>
    <row r="703" spans="2:2" ht="12.5">
      <c r="B703" s="34"/>
    </row>
    <row r="704" spans="2:2" ht="12.5">
      <c r="B704" s="34"/>
    </row>
    <row r="705" spans="2:2" ht="12.5">
      <c r="B705" s="34"/>
    </row>
    <row r="706" spans="2:2" ht="12.5">
      <c r="B706" s="34"/>
    </row>
    <row r="707" spans="2:2" ht="12.5">
      <c r="B707" s="34"/>
    </row>
    <row r="708" spans="2:2" ht="12.5">
      <c r="B708" s="34"/>
    </row>
    <row r="709" spans="2:2" ht="12.5">
      <c r="B709" s="34"/>
    </row>
    <row r="710" spans="2:2" ht="12.5">
      <c r="B710" s="34"/>
    </row>
    <row r="711" spans="2:2" ht="12.5">
      <c r="B711" s="34"/>
    </row>
    <row r="712" spans="2:2" ht="12.5">
      <c r="B712" s="34"/>
    </row>
    <row r="713" spans="2:2" ht="12.5">
      <c r="B713" s="34"/>
    </row>
    <row r="714" spans="2:2" ht="12.5">
      <c r="B714" s="34"/>
    </row>
    <row r="715" spans="2:2" ht="12.5">
      <c r="B715" s="34"/>
    </row>
    <row r="716" spans="2:2" ht="12.5">
      <c r="B716" s="34"/>
    </row>
    <row r="717" spans="2:2" ht="12.5">
      <c r="B717" s="34"/>
    </row>
    <row r="718" spans="2:2" ht="12.5">
      <c r="B718" s="34"/>
    </row>
    <row r="719" spans="2:2" ht="12.5">
      <c r="B719" s="34"/>
    </row>
    <row r="720" spans="2:2" ht="12.5">
      <c r="B720" s="34"/>
    </row>
    <row r="721" spans="2:2" ht="12.5">
      <c r="B721" s="34"/>
    </row>
    <row r="722" spans="2:2" ht="12.5">
      <c r="B722" s="34"/>
    </row>
    <row r="723" spans="2:2" ht="12.5">
      <c r="B723" s="34"/>
    </row>
    <row r="724" spans="2:2" ht="12.5">
      <c r="B724" s="34"/>
    </row>
    <row r="725" spans="2:2" ht="12.5">
      <c r="B725" s="34"/>
    </row>
    <row r="726" spans="2:2" ht="12.5">
      <c r="B726" s="34"/>
    </row>
    <row r="727" spans="2:2" ht="12.5">
      <c r="B727" s="34"/>
    </row>
    <row r="728" spans="2:2" ht="12.5">
      <c r="B728" s="34"/>
    </row>
    <row r="729" spans="2:2" ht="12.5">
      <c r="B729" s="34"/>
    </row>
    <row r="730" spans="2:2" ht="12.5">
      <c r="B730" s="34"/>
    </row>
    <row r="731" spans="2:2" ht="12.5">
      <c r="B731" s="34"/>
    </row>
    <row r="732" spans="2:2" ht="12.5">
      <c r="B732" s="34"/>
    </row>
    <row r="733" spans="2:2" ht="12.5">
      <c r="B733" s="34"/>
    </row>
    <row r="734" spans="2:2" ht="12.5">
      <c r="B734" s="34"/>
    </row>
    <row r="735" spans="2:2" ht="12.5">
      <c r="B735" s="34"/>
    </row>
    <row r="736" spans="2:2" ht="12.5">
      <c r="B736" s="34"/>
    </row>
    <row r="737" spans="2:2" ht="12.5">
      <c r="B737" s="34"/>
    </row>
    <row r="738" spans="2:2" ht="12.5">
      <c r="B738" s="34"/>
    </row>
    <row r="739" spans="2:2" ht="12.5">
      <c r="B739" s="34"/>
    </row>
    <row r="740" spans="2:2" ht="12.5">
      <c r="B740" s="34"/>
    </row>
    <row r="741" spans="2:2" ht="12.5">
      <c r="B741" s="34"/>
    </row>
    <row r="742" spans="2:2" ht="12.5">
      <c r="B742" s="34"/>
    </row>
    <row r="743" spans="2:2" ht="12.5">
      <c r="B743" s="34"/>
    </row>
    <row r="744" spans="2:2" ht="12.5">
      <c r="B744" s="34"/>
    </row>
    <row r="745" spans="2:2" ht="12.5">
      <c r="B745" s="34"/>
    </row>
    <row r="746" spans="2:2" ht="12.5">
      <c r="B746" s="34"/>
    </row>
    <row r="747" spans="2:2" ht="12.5">
      <c r="B747" s="34"/>
    </row>
    <row r="748" spans="2:2" ht="12.5">
      <c r="B748" s="34"/>
    </row>
    <row r="749" spans="2:2" ht="12.5">
      <c r="B749" s="34"/>
    </row>
    <row r="750" spans="2:2" ht="12.5">
      <c r="B750" s="34"/>
    </row>
    <row r="751" spans="2:2" ht="12.5">
      <c r="B751" s="34"/>
    </row>
    <row r="752" spans="2:2" ht="12.5">
      <c r="B752" s="34"/>
    </row>
    <row r="753" spans="2:2" ht="12.5">
      <c r="B753" s="34"/>
    </row>
    <row r="754" spans="2:2" ht="12.5">
      <c r="B754" s="34"/>
    </row>
    <row r="755" spans="2:2" ht="12.5">
      <c r="B755" s="34"/>
    </row>
    <row r="756" spans="2:2" ht="12.5">
      <c r="B756" s="34"/>
    </row>
    <row r="757" spans="2:2" ht="12.5">
      <c r="B757" s="34"/>
    </row>
    <row r="758" spans="2:2" ht="12.5">
      <c r="B758" s="34"/>
    </row>
    <row r="759" spans="2:2" ht="12.5">
      <c r="B759" s="34"/>
    </row>
    <row r="760" spans="2:2" ht="12.5">
      <c r="B760" s="34"/>
    </row>
    <row r="761" spans="2:2" ht="12.5">
      <c r="B761" s="34"/>
    </row>
    <row r="762" spans="2:2" ht="12.5">
      <c r="B762" s="34"/>
    </row>
    <row r="763" spans="2:2" ht="12.5">
      <c r="B763" s="34"/>
    </row>
    <row r="764" spans="2:2" ht="12.5">
      <c r="B764" s="34"/>
    </row>
    <row r="765" spans="2:2" ht="12.5">
      <c r="B765" s="34"/>
    </row>
    <row r="766" spans="2:2" ht="12.5">
      <c r="B766" s="34"/>
    </row>
    <row r="767" spans="2:2" ht="12.5">
      <c r="B767" s="34"/>
    </row>
    <row r="768" spans="2:2" ht="12.5">
      <c r="B768" s="34"/>
    </row>
    <row r="769" spans="2:2" ht="12.5">
      <c r="B769" s="34"/>
    </row>
    <row r="770" spans="2:2" ht="12.5">
      <c r="B770" s="34"/>
    </row>
    <row r="771" spans="2:2" ht="12.5">
      <c r="B771" s="34"/>
    </row>
    <row r="772" spans="2:2" ht="12.5">
      <c r="B772" s="34"/>
    </row>
    <row r="773" spans="2:2" ht="12.5">
      <c r="B773" s="34"/>
    </row>
    <row r="774" spans="2:2" ht="12.5">
      <c r="B774" s="34"/>
    </row>
    <row r="775" spans="2:2" ht="12.5">
      <c r="B775" s="34"/>
    </row>
    <row r="776" spans="2:2" ht="12.5">
      <c r="B776" s="34"/>
    </row>
    <row r="777" spans="2:2" ht="12.5">
      <c r="B777" s="34"/>
    </row>
    <row r="778" spans="2:2" ht="12.5">
      <c r="B778" s="34"/>
    </row>
    <row r="779" spans="2:2" ht="12.5">
      <c r="B779" s="34"/>
    </row>
    <row r="780" spans="2:2" ht="12.5">
      <c r="B780" s="34"/>
    </row>
    <row r="781" spans="2:2" ht="12.5">
      <c r="B781" s="34"/>
    </row>
    <row r="782" spans="2:2" ht="12.5">
      <c r="B782" s="34"/>
    </row>
    <row r="783" spans="2:2" ht="12.5">
      <c r="B783" s="34"/>
    </row>
    <row r="784" spans="2:2" ht="12.5">
      <c r="B784" s="34"/>
    </row>
    <row r="785" spans="2:2" ht="12.5">
      <c r="B785" s="34"/>
    </row>
    <row r="786" spans="2:2" ht="12.5">
      <c r="B786" s="34"/>
    </row>
    <row r="787" spans="2:2" ht="12.5">
      <c r="B787" s="34"/>
    </row>
    <row r="788" spans="2:2" ht="12.5">
      <c r="B788" s="34"/>
    </row>
    <row r="789" spans="2:2" ht="12.5">
      <c r="B789" s="34"/>
    </row>
    <row r="790" spans="2:2" ht="12.5">
      <c r="B790" s="34"/>
    </row>
    <row r="791" spans="2:2" ht="12.5">
      <c r="B791" s="34"/>
    </row>
    <row r="792" spans="2:2" ht="12.5">
      <c r="B792" s="34"/>
    </row>
    <row r="793" spans="2:2" ht="12.5">
      <c r="B793" s="34"/>
    </row>
    <row r="794" spans="2:2" ht="12.5">
      <c r="B794" s="34"/>
    </row>
    <row r="795" spans="2:2" ht="12.5">
      <c r="B795" s="34"/>
    </row>
    <row r="796" spans="2:2" ht="12.5">
      <c r="B796" s="34"/>
    </row>
    <row r="797" spans="2:2" ht="12.5">
      <c r="B797" s="34"/>
    </row>
    <row r="798" spans="2:2" ht="12.5">
      <c r="B798" s="34"/>
    </row>
    <row r="799" spans="2:2" ht="12.5">
      <c r="B799" s="34"/>
    </row>
    <row r="800" spans="2:2" ht="12.5">
      <c r="B800" s="34"/>
    </row>
    <row r="801" spans="2:2" ht="12.5">
      <c r="B801" s="34"/>
    </row>
    <row r="802" spans="2:2" ht="12.5">
      <c r="B802" s="34"/>
    </row>
    <row r="803" spans="2:2" ht="12.5">
      <c r="B803" s="34"/>
    </row>
    <row r="804" spans="2:2" ht="12.5">
      <c r="B804" s="34"/>
    </row>
    <row r="805" spans="2:2" ht="12.5">
      <c r="B805" s="34"/>
    </row>
    <row r="806" spans="2:2" ht="12.5">
      <c r="B806" s="34"/>
    </row>
    <row r="807" spans="2:2" ht="12.5">
      <c r="B807" s="34"/>
    </row>
    <row r="808" spans="2:2" ht="12.5">
      <c r="B808" s="34"/>
    </row>
    <row r="809" spans="2:2" ht="12.5">
      <c r="B809" s="34"/>
    </row>
    <row r="810" spans="2:2" ht="12.5">
      <c r="B810" s="34"/>
    </row>
    <row r="811" spans="2:2" ht="12.5">
      <c r="B811" s="34"/>
    </row>
    <row r="812" spans="2:2" ht="12.5">
      <c r="B812" s="34"/>
    </row>
    <row r="813" spans="2:2" ht="12.5">
      <c r="B813" s="34"/>
    </row>
    <row r="814" spans="2:2" ht="12.5">
      <c r="B814" s="34"/>
    </row>
    <row r="815" spans="2:2" ht="12.5">
      <c r="B815" s="34"/>
    </row>
    <row r="816" spans="2:2" ht="12.5">
      <c r="B816" s="34"/>
    </row>
    <row r="817" spans="2:2" ht="12.5">
      <c r="B817" s="34"/>
    </row>
    <row r="818" spans="2:2" ht="12.5">
      <c r="B818" s="34"/>
    </row>
    <row r="819" spans="2:2" ht="12.5">
      <c r="B819" s="34"/>
    </row>
    <row r="820" spans="2:2" ht="12.5">
      <c r="B820" s="34"/>
    </row>
    <row r="821" spans="2:2" ht="12.5">
      <c r="B821" s="34"/>
    </row>
    <row r="822" spans="2:2" ht="12.5">
      <c r="B822" s="34"/>
    </row>
    <row r="823" spans="2:2" ht="12.5">
      <c r="B823" s="34"/>
    </row>
    <row r="824" spans="2:2" ht="12.5">
      <c r="B824" s="34"/>
    </row>
    <row r="825" spans="2:2" ht="12.5">
      <c r="B825" s="34"/>
    </row>
    <row r="826" spans="2:2" ht="12.5">
      <c r="B826" s="34"/>
    </row>
    <row r="827" spans="2:2" ht="12.5">
      <c r="B827" s="34"/>
    </row>
    <row r="828" spans="2:2" ht="12.5">
      <c r="B828" s="34"/>
    </row>
    <row r="829" spans="2:2" ht="12.5">
      <c r="B829" s="34"/>
    </row>
    <row r="830" spans="2:2" ht="12.5">
      <c r="B830" s="34"/>
    </row>
    <row r="831" spans="2:2" ht="12.5">
      <c r="B831" s="34"/>
    </row>
    <row r="832" spans="2:2" ht="12.5">
      <c r="B832" s="34"/>
    </row>
    <row r="833" spans="2:2" ht="12.5">
      <c r="B833" s="34"/>
    </row>
    <row r="834" spans="2:2" ht="12.5">
      <c r="B834" s="34"/>
    </row>
    <row r="835" spans="2:2" ht="12.5">
      <c r="B835" s="34"/>
    </row>
    <row r="836" spans="2:2" ht="12.5">
      <c r="B836" s="34"/>
    </row>
    <row r="837" spans="2:2" ht="12.5">
      <c r="B837" s="34"/>
    </row>
    <row r="838" spans="2:2" ht="12.5">
      <c r="B838" s="34"/>
    </row>
    <row r="839" spans="2:2" ht="12.5">
      <c r="B839" s="34"/>
    </row>
    <row r="840" spans="2:2" ht="12.5">
      <c r="B840" s="34"/>
    </row>
    <row r="841" spans="2:2" ht="12.5">
      <c r="B841" s="34"/>
    </row>
    <row r="842" spans="2:2" ht="12.5">
      <c r="B842" s="34"/>
    </row>
    <row r="843" spans="2:2" ht="12.5">
      <c r="B843" s="34"/>
    </row>
    <row r="844" spans="2:2" ht="12.5">
      <c r="B844" s="34"/>
    </row>
    <row r="845" spans="2:2" ht="12.5">
      <c r="B845" s="34"/>
    </row>
    <row r="846" spans="2:2" ht="12.5">
      <c r="B846" s="34"/>
    </row>
    <row r="847" spans="2:2" ht="12.5">
      <c r="B847" s="34"/>
    </row>
    <row r="848" spans="2:2" ht="12.5">
      <c r="B848" s="34"/>
    </row>
    <row r="849" spans="2:2" ht="12.5">
      <c r="B849" s="34"/>
    </row>
    <row r="850" spans="2:2" ht="12.5">
      <c r="B850" s="34"/>
    </row>
    <row r="851" spans="2:2" ht="12.5">
      <c r="B851" s="34"/>
    </row>
    <row r="852" spans="2:2" ht="12.5">
      <c r="B852" s="34"/>
    </row>
    <row r="853" spans="2:2" ht="12.5">
      <c r="B853" s="34"/>
    </row>
    <row r="854" spans="2:2" ht="12.5">
      <c r="B854" s="34"/>
    </row>
    <row r="855" spans="2:2" ht="12.5">
      <c r="B855" s="34"/>
    </row>
    <row r="856" spans="2:2" ht="12.5">
      <c r="B856" s="34"/>
    </row>
    <row r="857" spans="2:2" ht="12.5">
      <c r="B857" s="34"/>
    </row>
    <row r="858" spans="2:2" ht="12.5">
      <c r="B858" s="34"/>
    </row>
    <row r="859" spans="2:2" ht="12.5">
      <c r="B859" s="34"/>
    </row>
    <row r="860" spans="2:2" ht="12.5">
      <c r="B860" s="34"/>
    </row>
    <row r="861" spans="2:2" ht="12.5">
      <c r="B861" s="34"/>
    </row>
    <row r="862" spans="2:2" ht="12.5">
      <c r="B862" s="34"/>
    </row>
    <row r="863" spans="2:2" ht="12.5">
      <c r="B863" s="34"/>
    </row>
    <row r="864" spans="2:2" ht="12.5">
      <c r="B864" s="34"/>
    </row>
    <row r="865" spans="2:2" ht="12.5">
      <c r="B865" s="34"/>
    </row>
    <row r="866" spans="2:2" ht="12.5">
      <c r="B866" s="34"/>
    </row>
    <row r="867" spans="2:2" ht="12.5">
      <c r="B867" s="34"/>
    </row>
    <row r="868" spans="2:2" ht="12.5">
      <c r="B868" s="34"/>
    </row>
    <row r="869" spans="2:2" ht="12.5">
      <c r="B869" s="34"/>
    </row>
    <row r="870" spans="2:2" ht="12.5">
      <c r="B870" s="34"/>
    </row>
    <row r="871" spans="2:2" ht="12.5">
      <c r="B871" s="34"/>
    </row>
    <row r="872" spans="2:2" ht="12.5">
      <c r="B872" s="34"/>
    </row>
    <row r="873" spans="2:2" ht="12.5">
      <c r="B873" s="34"/>
    </row>
    <row r="874" spans="2:2" ht="12.5">
      <c r="B874" s="34"/>
    </row>
    <row r="875" spans="2:2" ht="12.5">
      <c r="B875" s="34"/>
    </row>
    <row r="876" spans="2:2" ht="12.5">
      <c r="B876" s="34"/>
    </row>
    <row r="877" spans="2:2" ht="12.5">
      <c r="B877" s="34"/>
    </row>
    <row r="878" spans="2:2" ht="12.5">
      <c r="B878" s="34"/>
    </row>
    <row r="879" spans="2:2" ht="12.5">
      <c r="B879" s="34"/>
    </row>
    <row r="880" spans="2:2" ht="12.5">
      <c r="B880" s="34"/>
    </row>
    <row r="881" spans="2:2" ht="12.5">
      <c r="B881" s="34"/>
    </row>
    <row r="882" spans="2:2" ht="12.5">
      <c r="B882" s="34"/>
    </row>
    <row r="883" spans="2:2" ht="12.5">
      <c r="B883" s="34"/>
    </row>
    <row r="884" spans="2:2" ht="12.5">
      <c r="B884" s="34"/>
    </row>
    <row r="885" spans="2:2" ht="12.5">
      <c r="B885" s="34"/>
    </row>
    <row r="886" spans="2:2" ht="12.5">
      <c r="B886" s="34"/>
    </row>
    <row r="887" spans="2:2" ht="12.5">
      <c r="B887" s="34"/>
    </row>
    <row r="888" spans="2:2" ht="12.5">
      <c r="B888" s="34"/>
    </row>
    <row r="889" spans="2:2" ht="12.5">
      <c r="B889" s="34"/>
    </row>
    <row r="890" spans="2:2" ht="12.5">
      <c r="B890" s="34"/>
    </row>
    <row r="891" spans="2:2" ht="12.5">
      <c r="B891" s="34"/>
    </row>
    <row r="892" spans="2:2" ht="12.5">
      <c r="B892" s="34"/>
    </row>
    <row r="893" spans="2:2" ht="12.5">
      <c r="B893" s="34"/>
    </row>
    <row r="894" spans="2:2" ht="12.5">
      <c r="B894" s="34"/>
    </row>
    <row r="895" spans="2:2" ht="12.5">
      <c r="B895" s="34"/>
    </row>
    <row r="896" spans="2:2" ht="12.5">
      <c r="B896" s="34"/>
    </row>
    <row r="897" spans="2:2" ht="12.5">
      <c r="B897" s="34"/>
    </row>
    <row r="898" spans="2:2" ht="12.5">
      <c r="B898" s="34"/>
    </row>
    <row r="899" spans="2:2" ht="12.5">
      <c r="B899" s="34"/>
    </row>
    <row r="900" spans="2:2" ht="12.5">
      <c r="B900" s="34"/>
    </row>
    <row r="901" spans="2:2" ht="12.5">
      <c r="B901" s="34"/>
    </row>
    <row r="902" spans="2:2" ht="12.5">
      <c r="B902" s="34"/>
    </row>
    <row r="903" spans="2:2" ht="12.5">
      <c r="B903" s="34"/>
    </row>
    <row r="904" spans="2:2" ht="12.5">
      <c r="B904" s="34"/>
    </row>
    <row r="905" spans="2:2" ht="12.5">
      <c r="B905" s="34"/>
    </row>
    <row r="906" spans="2:2" ht="12.5">
      <c r="B906" s="34"/>
    </row>
    <row r="907" spans="2:2" ht="12.5">
      <c r="B907" s="34"/>
    </row>
    <row r="908" spans="2:2" ht="12.5">
      <c r="B908" s="34"/>
    </row>
    <row r="909" spans="2:2" ht="12.5">
      <c r="B909" s="34"/>
    </row>
    <row r="910" spans="2:2" ht="12.5">
      <c r="B910" s="34"/>
    </row>
    <row r="911" spans="2:2" ht="12.5">
      <c r="B911" s="34"/>
    </row>
    <row r="912" spans="2:2" ht="12.5">
      <c r="B912" s="34"/>
    </row>
    <row r="913" spans="2:2" ht="12.5">
      <c r="B913" s="34"/>
    </row>
    <row r="914" spans="2:2" ht="12.5">
      <c r="B914" s="34"/>
    </row>
    <row r="915" spans="2:2" ht="12.5">
      <c r="B915" s="34"/>
    </row>
    <row r="916" spans="2:2" ht="12.5">
      <c r="B916" s="34"/>
    </row>
    <row r="917" spans="2:2" ht="12.5">
      <c r="B917" s="34"/>
    </row>
    <row r="918" spans="2:2" ht="12.5">
      <c r="B918" s="34"/>
    </row>
    <row r="919" spans="2:2" ht="12.5">
      <c r="B919" s="34"/>
    </row>
    <row r="920" spans="2:2" ht="12.5">
      <c r="B920" s="34"/>
    </row>
    <row r="921" spans="2:2" ht="12.5">
      <c r="B921" s="34"/>
    </row>
    <row r="922" spans="2:2" ht="12.5">
      <c r="B922" s="34"/>
    </row>
    <row r="923" spans="2:2" ht="12.5">
      <c r="B923" s="34"/>
    </row>
    <row r="924" spans="2:2" ht="12.5">
      <c r="B924" s="34"/>
    </row>
    <row r="925" spans="2:2" ht="12.5">
      <c r="B925" s="34"/>
    </row>
    <row r="926" spans="2:2" ht="12.5">
      <c r="B926" s="34"/>
    </row>
    <row r="927" spans="2:2" ht="12.5">
      <c r="B927" s="34"/>
    </row>
    <row r="928" spans="2:2" ht="12.5">
      <c r="B928" s="34"/>
    </row>
    <row r="929" spans="2:2" ht="12.5">
      <c r="B929" s="34"/>
    </row>
    <row r="930" spans="2:2" ht="12.5">
      <c r="B930" s="34"/>
    </row>
    <row r="931" spans="2:2" ht="12.5">
      <c r="B931" s="34"/>
    </row>
    <row r="932" spans="2:2" ht="12.5">
      <c r="B932" s="34"/>
    </row>
    <row r="933" spans="2:2" ht="12.5">
      <c r="B933" s="34"/>
    </row>
    <row r="934" spans="2:2" ht="12.5">
      <c r="B934" s="34"/>
    </row>
    <row r="935" spans="2:2" ht="12.5">
      <c r="B935" s="34"/>
    </row>
    <row r="936" spans="2:2" ht="12.5">
      <c r="B936" s="34"/>
    </row>
    <row r="937" spans="2:2" ht="12.5">
      <c r="B937" s="34"/>
    </row>
    <row r="938" spans="2:2" ht="12.5">
      <c r="B938" s="34"/>
    </row>
    <row r="939" spans="2:2" ht="12.5">
      <c r="B939" s="34"/>
    </row>
    <row r="940" spans="2:2" ht="12.5">
      <c r="B940" s="34"/>
    </row>
    <row r="941" spans="2:2" ht="12.5">
      <c r="B941" s="34"/>
    </row>
    <row r="942" spans="2:2" ht="12.5">
      <c r="B942" s="34"/>
    </row>
    <row r="943" spans="2:2" ht="12.5">
      <c r="B943" s="34"/>
    </row>
    <row r="944" spans="2:2" ht="12.5">
      <c r="B944" s="34"/>
    </row>
    <row r="945" spans="2:2" ht="12.5">
      <c r="B945" s="34"/>
    </row>
    <row r="946" spans="2:2" ht="12.5">
      <c r="B946" s="34"/>
    </row>
    <row r="947" spans="2:2" ht="12.5">
      <c r="B947" s="34"/>
    </row>
    <row r="948" spans="2:2" ht="12.5">
      <c r="B948" s="34"/>
    </row>
    <row r="949" spans="2:2" ht="12.5">
      <c r="B949" s="34"/>
    </row>
    <row r="950" spans="2:2" ht="12.5">
      <c r="B950" s="34"/>
    </row>
    <row r="951" spans="2:2" ht="12.5">
      <c r="B951" s="34"/>
    </row>
    <row r="952" spans="2:2" ht="12.5">
      <c r="B952" s="34"/>
    </row>
    <row r="953" spans="2:2" ht="12.5">
      <c r="B953" s="34"/>
    </row>
    <row r="954" spans="2:2" ht="12.5">
      <c r="B954" s="34"/>
    </row>
    <row r="955" spans="2:2" ht="12.5">
      <c r="B955" s="34"/>
    </row>
    <row r="956" spans="2:2" ht="12.5">
      <c r="B956" s="34"/>
    </row>
    <row r="957" spans="2:2" ht="12.5">
      <c r="B957" s="34"/>
    </row>
    <row r="958" spans="2:2" ht="12.5">
      <c r="B958" s="34"/>
    </row>
    <row r="959" spans="2:2" ht="12.5">
      <c r="B959" s="34"/>
    </row>
    <row r="960" spans="2:2" ht="12.5">
      <c r="B960" s="34"/>
    </row>
    <row r="961" spans="2:2" ht="12.5">
      <c r="B961" s="34"/>
    </row>
    <row r="962" spans="2:2" ht="12.5">
      <c r="B962" s="34"/>
    </row>
    <row r="963" spans="2:2" ht="12.5">
      <c r="B963" s="34"/>
    </row>
    <row r="964" spans="2:2" ht="12.5">
      <c r="B964" s="34"/>
    </row>
    <row r="965" spans="2:2" ht="12.5">
      <c r="B965" s="34"/>
    </row>
    <row r="966" spans="2:2" ht="12.5">
      <c r="B966" s="34"/>
    </row>
    <row r="967" spans="2:2" ht="12.5">
      <c r="B967" s="34"/>
    </row>
    <row r="968" spans="2:2" ht="12.5">
      <c r="B968" s="34"/>
    </row>
    <row r="969" spans="2:2" ht="12.5">
      <c r="B969" s="34"/>
    </row>
    <row r="970" spans="2:2" ht="12.5">
      <c r="B970" s="34"/>
    </row>
    <row r="971" spans="2:2" ht="12.5">
      <c r="B971" s="34"/>
    </row>
    <row r="972" spans="2:2" ht="12.5">
      <c r="B972" s="34"/>
    </row>
    <row r="973" spans="2:2" ht="12.5">
      <c r="B973" s="34"/>
    </row>
    <row r="974" spans="2:2" ht="12.5">
      <c r="B974" s="34"/>
    </row>
    <row r="975" spans="2:2" ht="12.5">
      <c r="B975" s="34"/>
    </row>
    <row r="976" spans="2:2" ht="12.5">
      <c r="B976" s="34"/>
    </row>
    <row r="977" spans="2:2" ht="12.5">
      <c r="B977" s="34"/>
    </row>
    <row r="978" spans="2:2" ht="12.5">
      <c r="B978" s="34"/>
    </row>
    <row r="979" spans="2:2" ht="12.5">
      <c r="B979" s="34"/>
    </row>
    <row r="980" spans="2:2" ht="12.5">
      <c r="B980" s="34"/>
    </row>
    <row r="981" spans="2:2" ht="12.5">
      <c r="B981" s="34"/>
    </row>
    <row r="982" spans="2:2" ht="12.5">
      <c r="B982" s="34"/>
    </row>
    <row r="983" spans="2:2" ht="12.5">
      <c r="B983" s="34"/>
    </row>
    <row r="984" spans="2:2" ht="12.5">
      <c r="B984" s="34"/>
    </row>
    <row r="985" spans="2:2" ht="12.5">
      <c r="B985" s="34"/>
    </row>
    <row r="986" spans="2:2" ht="12.5">
      <c r="B986" s="34"/>
    </row>
    <row r="987" spans="2:2" ht="12.5">
      <c r="B987" s="34"/>
    </row>
    <row r="988" spans="2:2" ht="12.5">
      <c r="B988" s="34"/>
    </row>
    <row r="989" spans="2:2" ht="12.5">
      <c r="B989" s="34"/>
    </row>
    <row r="990" spans="2:2" ht="12.5">
      <c r="B990" s="34"/>
    </row>
    <row r="991" spans="2:2" ht="12.5">
      <c r="B991" s="34"/>
    </row>
    <row r="992" spans="2:2" ht="12.5">
      <c r="B992" s="34"/>
    </row>
    <row r="993" spans="2:2" ht="12.5">
      <c r="B993" s="34"/>
    </row>
    <row r="994" spans="2:2" ht="12.5">
      <c r="B994" s="34"/>
    </row>
    <row r="995" spans="2:2" ht="12.5">
      <c r="B995" s="34"/>
    </row>
    <row r="996" spans="2:2" ht="12.5">
      <c r="B996" s="34"/>
    </row>
    <row r="997" spans="2:2" ht="12.5">
      <c r="B997" s="34"/>
    </row>
    <row r="998" spans="2:2" ht="12.5">
      <c r="B998" s="34"/>
    </row>
    <row r="999" spans="2:2" ht="12.5">
      <c r="B999" s="34"/>
    </row>
    <row r="1000" spans="2:2" ht="12.5">
      <c r="B1000" s="34"/>
    </row>
    <row r="1001" spans="2:2" ht="12.5">
      <c r="B1001" s="34"/>
    </row>
    <row r="1002" spans="2:2" ht="12.5">
      <c r="B1002" s="34"/>
    </row>
    <row r="1003" spans="2:2" ht="12.5">
      <c r="B1003" s="34"/>
    </row>
    <row r="1004" spans="2:2" ht="12.5">
      <c r="B1004" s="34"/>
    </row>
    <row r="1005" spans="2:2" ht="12.5">
      <c r="B1005" s="34"/>
    </row>
    <row r="1006" spans="2:2" ht="12.5">
      <c r="B1006" s="34"/>
    </row>
    <row r="1007" spans="2:2" ht="12.5">
      <c r="B1007" s="34"/>
    </row>
    <row r="1008" spans="2:2" ht="12.5">
      <c r="B1008" s="34"/>
    </row>
    <row r="1009" spans="2:2" ht="12.5">
      <c r="B1009" s="34"/>
    </row>
    <row r="1010" spans="2:2" ht="12.5">
      <c r="B1010" s="34"/>
    </row>
    <row r="1011" spans="2:2" ht="12.5">
      <c r="B1011" s="34"/>
    </row>
    <row r="1012" spans="2:2" ht="12.5">
      <c r="B1012" s="34"/>
    </row>
    <row r="1013" spans="2:2" ht="12.5">
      <c r="B1013" s="34"/>
    </row>
    <row r="1014" spans="2:2" ht="12.5">
      <c r="B1014" s="34"/>
    </row>
    <row r="1015" spans="2:2" ht="12.5">
      <c r="B1015" s="34"/>
    </row>
    <row r="1016" spans="2:2" ht="12.5">
      <c r="B1016" s="34"/>
    </row>
    <row r="1017" spans="2:2" ht="12.5">
      <c r="B1017" s="34"/>
    </row>
    <row r="1018" spans="2:2" ht="12.5">
      <c r="B1018" s="34"/>
    </row>
    <row r="1019" spans="2:2" ht="12.5">
      <c r="B1019" s="34"/>
    </row>
    <row r="1020" spans="2:2" ht="12.5">
      <c r="B1020" s="34"/>
    </row>
    <row r="1021" spans="2:2" ht="12.5">
      <c r="B1021" s="34"/>
    </row>
    <row r="1022" spans="2:2" ht="12.5">
      <c r="B1022" s="34"/>
    </row>
    <row r="1023" spans="2:2" ht="12.5">
      <c r="B1023" s="34"/>
    </row>
    <row r="1024" spans="2:2" ht="12.5">
      <c r="B1024" s="34"/>
    </row>
    <row r="1025" spans="2:2" ht="12.5">
      <c r="B1025" s="34"/>
    </row>
    <row r="1026" spans="2:2" ht="12.5">
      <c r="B1026" s="34"/>
    </row>
    <row r="1027" spans="2:2" ht="12.5">
      <c r="B1027" s="34"/>
    </row>
    <row r="1028" spans="2:2" ht="12.5">
      <c r="B1028" s="34"/>
    </row>
    <row r="1029" spans="2:2" ht="12.5">
      <c r="B1029" s="34"/>
    </row>
    <row r="1030" spans="2:2" ht="12.5">
      <c r="B1030" s="34"/>
    </row>
    <row r="1031" spans="2:2" ht="12.5">
      <c r="B1031" s="34"/>
    </row>
    <row r="1032" spans="2:2" ht="12.5">
      <c r="B1032" s="34"/>
    </row>
    <row r="1033" spans="2:2" ht="12.5">
      <c r="B1033" s="34"/>
    </row>
    <row r="1034" spans="2:2" ht="12.5">
      <c r="B1034" s="34"/>
    </row>
    <row r="1035" spans="2:2" ht="12.5">
      <c r="B1035" s="34"/>
    </row>
    <row r="1036" spans="2:2" ht="12.5">
      <c r="B1036" s="34"/>
    </row>
    <row r="1037" spans="2:2" ht="12.5">
      <c r="B1037" s="34"/>
    </row>
    <row r="1038" spans="2:2" ht="12.5">
      <c r="B1038" s="34"/>
    </row>
    <row r="1039" spans="2:2" ht="12.5">
      <c r="B1039" s="34"/>
    </row>
    <row r="1040" spans="2:2" ht="12.5">
      <c r="B1040" s="34"/>
    </row>
    <row r="1041" spans="2:2" ht="12.5">
      <c r="B1041" s="34"/>
    </row>
    <row r="1042" spans="2:2" ht="12.5">
      <c r="B1042" s="34"/>
    </row>
    <row r="1043" spans="2:2" ht="12.5">
      <c r="B1043" s="34"/>
    </row>
    <row r="1044" spans="2:2" ht="12.5">
      <c r="B1044" s="34"/>
    </row>
    <row r="1045" spans="2:2" ht="12.5">
      <c r="B1045" s="34"/>
    </row>
    <row r="1046" spans="2:2" ht="12.5">
      <c r="B1046" s="34"/>
    </row>
    <row r="1047" spans="2:2" ht="12.5">
      <c r="B1047" s="34"/>
    </row>
    <row r="1048" spans="2:2" ht="12.5">
      <c r="B1048" s="34"/>
    </row>
    <row r="1049" spans="2:2" ht="12.5">
      <c r="B1049" s="34"/>
    </row>
    <row r="1050" spans="2:2" ht="12.5">
      <c r="B1050" s="34"/>
    </row>
    <row r="1051" spans="2:2" ht="12.5">
      <c r="B1051" s="34"/>
    </row>
    <row r="1052" spans="2:2" ht="12.5">
      <c r="B1052" s="34"/>
    </row>
    <row r="1053" spans="2:2" ht="12.5">
      <c r="B1053" s="34"/>
    </row>
    <row r="1054" spans="2:2" ht="12.5">
      <c r="B1054" s="34"/>
    </row>
    <row r="1055" spans="2:2" ht="12.5">
      <c r="B1055" s="34"/>
    </row>
    <row r="1056" spans="2:2" ht="12.5">
      <c r="B1056" s="34"/>
    </row>
    <row r="1057" spans="2:2" ht="12.5">
      <c r="B1057" s="34"/>
    </row>
    <row r="1058" spans="2:2" ht="12.5">
      <c r="B1058" s="34"/>
    </row>
    <row r="1059" spans="2:2" ht="12.5">
      <c r="B1059" s="34"/>
    </row>
    <row r="1060" spans="2:2" ht="12.5">
      <c r="B1060" s="34"/>
    </row>
    <row r="1061" spans="2:2" ht="12.5">
      <c r="B1061" s="34"/>
    </row>
    <row r="1062" spans="2:2" ht="12.5">
      <c r="B1062" s="34"/>
    </row>
    <row r="1063" spans="2:2" ht="12.5">
      <c r="B1063" s="34"/>
    </row>
    <row r="1064" spans="2:2" ht="12.5">
      <c r="B1064" s="34"/>
    </row>
    <row r="1065" spans="2:2" ht="12.5">
      <c r="B1065" s="34"/>
    </row>
    <row r="1066" spans="2:2" ht="12.5">
      <c r="B1066" s="34"/>
    </row>
    <row r="1067" spans="2:2" ht="12.5">
      <c r="B1067" s="34"/>
    </row>
    <row r="1068" spans="2:2" ht="12.5">
      <c r="B1068" s="34"/>
    </row>
    <row r="1069" spans="2:2" ht="12.5">
      <c r="B1069" s="34"/>
    </row>
    <row r="1070" spans="2:2" ht="12.5">
      <c r="B1070" s="34"/>
    </row>
    <row r="1071" spans="2:2" ht="12.5">
      <c r="B1071" s="34"/>
    </row>
    <row r="1072" spans="2:2" ht="12.5">
      <c r="B1072" s="34"/>
    </row>
    <row r="1073" spans="2:2" ht="12.5">
      <c r="B1073" s="34"/>
    </row>
    <row r="1074" spans="2:2" ht="12.5">
      <c r="B1074" s="34"/>
    </row>
    <row r="1075" spans="2:2" ht="12.5">
      <c r="B1075" s="34"/>
    </row>
    <row r="1076" spans="2:2" ht="12.5">
      <c r="B1076" s="34"/>
    </row>
    <row r="1077" spans="2:2" ht="12.5">
      <c r="B1077" s="34"/>
    </row>
    <row r="1078" spans="2:2" ht="12.5">
      <c r="B1078" s="34"/>
    </row>
    <row r="1079" spans="2:2" ht="12.5">
      <c r="B1079" s="34"/>
    </row>
    <row r="1080" spans="2:2" ht="12.5">
      <c r="B1080" s="34"/>
    </row>
    <row r="1081" spans="2:2" ht="12.5">
      <c r="B1081" s="34"/>
    </row>
  </sheetData>
  <mergeCells count="34">
    <mergeCell ref="A79:J79"/>
    <mergeCell ref="A85:J85"/>
    <mergeCell ref="A92:J92"/>
    <mergeCell ref="A102:J102"/>
    <mergeCell ref="F139:G140"/>
    <mergeCell ref="H139:H140"/>
    <mergeCell ref="I139:I140"/>
    <mergeCell ref="J139:J140"/>
    <mergeCell ref="A105:J105"/>
    <mergeCell ref="A108:J108"/>
    <mergeCell ref="A115:J115"/>
    <mergeCell ref="A121:J121"/>
    <mergeCell ref="A126:J126"/>
    <mergeCell ref="A130:J130"/>
    <mergeCell ref="A133:J133"/>
    <mergeCell ref="A38:J38"/>
    <mergeCell ref="A45:J45"/>
    <mergeCell ref="A52:J52"/>
    <mergeCell ref="A61:J61"/>
    <mergeCell ref="A75:J75"/>
    <mergeCell ref="A4:J4"/>
    <mergeCell ref="A12:J12"/>
    <mergeCell ref="A19:J19"/>
    <mergeCell ref="A25:J25"/>
    <mergeCell ref="A33:J33"/>
    <mergeCell ref="I2:I3"/>
    <mergeCell ref="J2:J3"/>
    <mergeCell ref="A1:J1"/>
    <mergeCell ref="C2:C3"/>
    <mergeCell ref="D2:D3"/>
    <mergeCell ref="E2:E3"/>
    <mergeCell ref="F2:F3"/>
    <mergeCell ref="G2:G3"/>
    <mergeCell ref="H2:H3"/>
  </mergeCells>
  <dataValidations count="5">
    <dataValidation type="list" allowBlank="1" showErrorMessage="1" sqref="D5:D10 D13:D17 D20:D23 D26:D31 D34:D36 D39:D43 D46:D50 D53:D59 D62:D73 D76:D77 D80:D83 D86:D90 D93:D100 D103 D106 D109:D113 D116:D119 D122:D124 D127:D128 D131 D134:D136" xr:uid="{00000000-0002-0000-0100-000000000000}">
      <formula1>"Policy,Procedure,Doc - Logs,Doc - Manual,Doc - Tracker,Doc - Purchase Receipt,Diagram,Screenshot,Other (see Notes),None,Missing"</formula1>
    </dataValidation>
    <dataValidation type="list" allowBlank="1" showErrorMessage="1" sqref="I5:I10 I13:I17 I20:I23 I26:I31 I34:I36 I39:I43 I46:I50 I53:I59 I62:I73 I76:I77 I80:I83 I86:I90 I93:I100 I103 I106 I109:I113 I116:I119 I122:I124 I127:I128 I131 I134:I136" xr:uid="{00000000-0002-0000-0100-000001000000}">
      <formula1>"0,1,2,3,4,5"</formula1>
    </dataValidation>
    <dataValidation type="list" allowBlank="1" showErrorMessage="1" sqref="H6:H10 H14:H17 H20:H22 H26:H31 H34:H36 H39:H43 H46:H47 H49:H50 H53:H55 H57 H62 H65 H67 H70:H73 H76:H77 H80:H83 H87:H90 H93:H96 H99:H100 H103 H106 H109:H112 H116:H119 H122:H123 H127 H131 H134 H136" xr:uid="{00000000-0002-0000-0100-000002000000}">
      <formula1>"0,1,2"</formula1>
    </dataValidation>
    <dataValidation type="list" allowBlank="1" showErrorMessage="1" sqref="J5:J10 J13:J17 J20:J23 J26:J31 J34:J36 J39:J43 J46:J50 J53:J59 J62:J73 J76:J77 J80:J83 J86:J90 J93:J100 J103 J106 J109:J113 J116:J119 J122:J124 J127:J128 J131 J134:J136" xr:uid="{00000000-0002-0000-0100-000003000000}">
      <formula1>"1,2,3,4,5,6,7"</formula1>
    </dataValidation>
    <dataValidation type="list" allowBlank="1" showInputMessage="1" showErrorMessage="1" sqref="W3:W5 G5:G10 G13:G17 G20:G23 G26:G31 G34:G36 G39:G43 G46:G50 G53:G59 G62:G73 G76:G77 G80:G83 G86:G90 G93:G100 G103 G106 G109:G113 G116:G119 G122:G124 G127:G128 G131 G134:G136" xr:uid="{316148A1-47CE-4BEB-9BDD-A1A9F40DC723}">
      <formula1>$W$3:$W$5</formula1>
    </dataValidation>
  </dataValidations>
  <pageMargins left="0.7" right="0.7" top="0.75" bottom="0.75" header="0.3" footer="0.3"/>
  <tableParts count="19">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25A08A7F75D04D9BB4526074E6BECB" ma:contentTypeVersion="1" ma:contentTypeDescription="Create a new document." ma:contentTypeScope="" ma:versionID="7279aa027a268da58f25912d5760e395">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AD95613-9EC4-46DA-AFF9-C2ECDA06D815}"/>
</file>

<file path=customXml/itemProps2.xml><?xml version="1.0" encoding="utf-8"?>
<ds:datastoreItem xmlns:ds="http://schemas.openxmlformats.org/officeDocument/2006/customXml" ds:itemID="{8AFE7555-987F-4784-BC88-3B8F6D1E2A8C}"/>
</file>

<file path=customXml/itemProps3.xml><?xml version="1.0" encoding="utf-8"?>
<ds:datastoreItem xmlns:ds="http://schemas.openxmlformats.org/officeDocument/2006/customXml" ds:itemID="{D656BB18-7A0A-4751-A4AC-002160E958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Supporting Evidence Review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Maryland’s Local Cybersecurity Assessment Tool </dc:title>
  <dc:creator>DoIT</dc:creator>
  <cp:keywords>Maryland’s Local Cybersecurity Assessment Tool </cp:keywords>
  <cp:lastModifiedBy>Martha Yeh</cp:lastModifiedBy>
  <dcterms:created xsi:type="dcterms:W3CDTF">2024-05-15T19:30:33Z</dcterms:created>
  <dcterms:modified xsi:type="dcterms:W3CDTF">2024-05-20T16:10:39Z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0x0101007D25A08A7F75D04D9BB4526074E6BECB</vt:lpwstr>
  </property>
</Properties>
</file>