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9.xml" ContentType="application/vnd.openxmlformats-officedocument.spreadsheetml.table+xml"/>
  <Override PartName="/xl/tables/table11.xml" ContentType="application/vnd.openxmlformats-officedocument.spreadsheetml.table+xml"/>
  <Override PartName="/xl/tables/table10.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D:\Martha\My Dowanload\DoIT Download\2024\"/>
    </mc:Choice>
  </mc:AlternateContent>
  <xr:revisionPtr revIDLastSave="0" documentId="8_{7085CB1D-D187-4387-A9ED-A1C95A148E0A}" xr6:coauthVersionLast="47" xr6:coauthVersionMax="47" xr10:uidLastSave="{00000000-0000-0000-0000-000000000000}"/>
  <bookViews>
    <workbookView xWindow="-19065" yWindow="2520" windowWidth="17760" windowHeight="10125" activeTab="1" xr2:uid="{00000000-000D-0000-FFFF-FFFF00000000}"/>
  </bookViews>
  <sheets>
    <sheet name="Instructions" sheetId="1" r:id="rId1"/>
    <sheet name="Supporting Evidence Review"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7" i="2" l="1"/>
  <c r="I137" i="2"/>
  <c r="H137" i="2"/>
  <c r="J132" i="2"/>
  <c r="I132" i="2"/>
  <c r="H132" i="2"/>
  <c r="J129" i="2"/>
  <c r="I129" i="2"/>
  <c r="H129" i="2"/>
  <c r="J125" i="2"/>
  <c r="I125" i="2"/>
  <c r="H125" i="2"/>
  <c r="J120" i="2"/>
  <c r="I120" i="2"/>
  <c r="H120" i="2"/>
  <c r="J114" i="2"/>
  <c r="I114" i="2"/>
  <c r="H114" i="2"/>
  <c r="J107" i="2"/>
  <c r="I107" i="2"/>
  <c r="H107" i="2"/>
  <c r="J104" i="2"/>
  <c r="I104" i="2"/>
  <c r="H104" i="2"/>
  <c r="J101" i="2"/>
  <c r="I101" i="2"/>
  <c r="H101" i="2"/>
  <c r="J91" i="2"/>
  <c r="I91" i="2"/>
  <c r="H91" i="2"/>
  <c r="J84" i="2"/>
  <c r="I84" i="2"/>
  <c r="H84" i="2"/>
  <c r="J78" i="2"/>
  <c r="I78" i="2"/>
  <c r="H78" i="2"/>
  <c r="J74" i="2"/>
  <c r="I74" i="2"/>
  <c r="H74" i="2"/>
  <c r="J60" i="2"/>
  <c r="I60" i="2"/>
  <c r="H60" i="2"/>
  <c r="J51" i="2"/>
  <c r="I51" i="2"/>
  <c r="H51" i="2"/>
  <c r="J44" i="2"/>
  <c r="I44" i="2"/>
  <c r="H44" i="2"/>
  <c r="J37" i="2"/>
  <c r="I37" i="2"/>
  <c r="H37" i="2"/>
  <c r="J32" i="2"/>
  <c r="I32" i="2"/>
  <c r="H32" i="2"/>
  <c r="J24" i="2"/>
  <c r="I24" i="2"/>
  <c r="H24" i="2"/>
  <c r="J18" i="2"/>
  <c r="I18" i="2"/>
  <c r="H18" i="2"/>
  <c r="J11" i="2"/>
  <c r="I11" i="2"/>
  <c r="H11" i="2"/>
  <c r="H139" i="2" l="1"/>
  <c r="I139" i="2"/>
  <c r="J139" i="2"/>
</calcChain>
</file>

<file path=xl/sharedStrings.xml><?xml version="1.0" encoding="utf-8"?>
<sst xmlns="http://schemas.openxmlformats.org/spreadsheetml/2006/main" count="310" uniqueCount="264">
  <si>
    <t>DoIT Local Cybersecurity Assessment
Initial Document Request List</t>
  </si>
  <si>
    <t>Instruction Sheet</t>
  </si>
  <si>
    <t>About the worksheet</t>
  </si>
  <si>
    <t>This worksheet (second tab) is provided to help you prepare for your DoIT assessment.
Please use it to assemble the documents as listed, preferably in a shareable folder (i.e. Google Drive). Once those are assembled and you have filled out your portion of this worksheet, we ask you to send us the worksheet for an initial assessment score. If you are comfortable, we also ask that you provide us view-only access to your document folder.
We do not need you to email or zip the file(s), only view or read access to your folder so we can provide the assessment with the information you provide in the worksheet. DoIT does not retain your files, only the worksheet once you have filled it out.
Please read all instructions carefully for how to complete this.</t>
  </si>
  <si>
    <t>Client Instructions</t>
  </si>
  <si>
    <t>1.</t>
  </si>
  <si>
    <t>Assemble the requested documents (Assessment tab column C; with examples in column D dropdown)</t>
  </si>
  <si>
    <t>in a folder you will be comfortable sharing View-only access with us.</t>
  </si>
  <si>
    <t>2.</t>
  </si>
  <si>
    <t>Please fill out the following sections of the worksheet (Red):</t>
  </si>
  <si>
    <t>a.</t>
  </si>
  <si>
    <t>Name of Supplied File</t>
  </si>
  <si>
    <t>b.</t>
  </si>
  <si>
    <t>Evidence provided (use drop down menu to indicate document type; if "Missing" or "None", do not enter and inform Evaluator)</t>
  </si>
  <si>
    <t>c.</t>
  </si>
  <si>
    <t>Provide any notes about the supplied file</t>
  </si>
  <si>
    <t>d.</t>
  </si>
  <si>
    <t>List the responsible party in case we need to ask for follow-up questions</t>
  </si>
  <si>
    <t>** It is perfectly fine if you do not have evidence for a certain field. It is also fine to list the same document for various subcategories</t>
  </si>
  <si>
    <t>3.</t>
  </si>
  <si>
    <t>Notify your DoIT evaluator that you are ready by submitting this worksheet and shared view-only access to your folder.</t>
  </si>
  <si>
    <t>NCSR Maturity Scale</t>
  </si>
  <si>
    <t>4.</t>
  </si>
  <si>
    <t>We will follow up with you for an interview to review the worksheet and score.</t>
  </si>
  <si>
    <t>5.</t>
  </si>
  <si>
    <t>The assessment scoring levels are provided for reference.</t>
  </si>
  <si>
    <t>State Minimum</t>
  </si>
  <si>
    <t>State CMMI Standard</t>
  </si>
  <si>
    <t>Score</t>
  </si>
  <si>
    <t>Rating</t>
  </si>
  <si>
    <t>Maturity Level</t>
  </si>
  <si>
    <t>State Minimum Standard Rating</t>
  </si>
  <si>
    <t>Not performed</t>
  </si>
  <si>
    <r>
      <rPr>
        <sz val="11"/>
        <color rgb="FF000000"/>
        <rFont val="Calibri, Arial"/>
      </rPr>
      <t xml:space="preserve">Initial: </t>
    </r>
    <r>
      <rPr>
        <sz val="11"/>
        <color rgb="FF000000"/>
        <rFont val="Calibri, Arial"/>
      </rPr>
      <t>Control is performed by the organization in an ad-hoc fashion without consistency or documentation</t>
    </r>
  </si>
  <si>
    <t>Managed: Control is performed consistently with supporting documentation such as written plans, procedures, or standards</t>
  </si>
  <si>
    <t>Exceeds State Minimum Standard Rating</t>
  </si>
  <si>
    <r>
      <rPr>
        <sz val="11"/>
        <color theme="1"/>
        <rFont val="Calibri, Arial"/>
      </rPr>
      <t>Defined:</t>
    </r>
    <r>
      <rPr>
        <sz val="11"/>
        <color theme="1"/>
        <rFont val="Calibri, Arial"/>
      </rPr>
      <t xml:space="preserve"> Proactive, rather than reactive. Organization-wide standards provide guidance across projects, programs, and portfolios.</t>
    </r>
  </si>
  <si>
    <r>
      <rPr>
        <sz val="11"/>
        <color theme="1"/>
        <rFont val="Calibri, Arial"/>
      </rPr>
      <t>Quantitatively Managed</t>
    </r>
    <r>
      <rPr>
        <sz val="11"/>
        <color theme="1"/>
        <rFont val="Calibri, Arial"/>
      </rPr>
      <t>: Measured and controlled. Organization is data-driven with quantitative performance improvement objectives that are predictable and align to meet the needs of internal and external stakeholders.</t>
    </r>
  </si>
  <si>
    <r>
      <rPr>
        <sz val="11"/>
        <color theme="1"/>
        <rFont val="Calibri, Arial"/>
      </rPr>
      <t>Optimizing</t>
    </r>
    <r>
      <rPr>
        <sz val="11"/>
        <color theme="1"/>
        <rFont val="Calibri, Arial"/>
      </rPr>
      <t>: Stable and flexible. Organization is focused on continuous opportunity and change. The organization's stability provides a platform for agility and innovation.</t>
    </r>
  </si>
  <si>
    <t>Evaluator Instructions</t>
  </si>
  <si>
    <t>Verify that all Client information is provided and correct.</t>
  </si>
  <si>
    <t>Using the drop down menus (Yellow sections), provide scoring as appropriate for the maturity rating demonstrated in Client's documents.</t>
  </si>
  <si>
    <t>(As needed) If notified that there is no document or that a document is missing, please note this by the drop down menu in the "Documents Provided" section</t>
  </si>
  <si>
    <t>Once all answers have been entered, save the file to the corresponding Google Drive folder with appropriate markings for document handling.</t>
  </si>
  <si>
    <t>DoIT Local Cybersecurity Assessment
Supporting Evidence Review</t>
  </si>
  <si>
    <t>Evidence Provided</t>
  </si>
  <si>
    <t>Evidence Notes</t>
  </si>
  <si>
    <t>Responsible Party
(Name &amp; Email or Phone)</t>
  </si>
  <si>
    <t>Requires Follow Up?</t>
  </si>
  <si>
    <t>State Minimum Standard
(0-2)</t>
  </si>
  <si>
    <t>CMMI Scoring (0-5)</t>
  </si>
  <si>
    <t>NCSR Scoring (1-7)</t>
  </si>
  <si>
    <t>NIST Core Framework Subcategory</t>
  </si>
  <si>
    <t>Evidence Examples</t>
  </si>
  <si>
    <t>Identity | Asset Management</t>
  </si>
  <si>
    <t>ID.AM-1</t>
  </si>
  <si>
    <t>List of hardware assets within the organization. Screenshots of tools are acceptable.</t>
  </si>
  <si>
    <t>N/A</t>
  </si>
  <si>
    <t>ID.AM-2</t>
  </si>
  <si>
    <t>List of software within the organization. Screenshots of tools are acceptable.</t>
  </si>
  <si>
    <t>ID.AM-3</t>
  </si>
  <si>
    <t>Network diagrams showing connection and data flows</t>
  </si>
  <si>
    <t>ID.AM-4</t>
  </si>
  <si>
    <t>List of public facing / internet accessible assets</t>
  </si>
  <si>
    <t>ID.AM-5</t>
  </si>
  <si>
    <t>Itemized list of assets that have defined classification, criticality, and/or business value.</t>
  </si>
  <si>
    <t>ID.AM-6</t>
  </si>
  <si>
    <t>Table or list of roles and responsibilities for the entire organization, including third-party and vendor responsibility.</t>
  </si>
  <si>
    <t>Section Score</t>
  </si>
  <si>
    <t>Identity | Business Environment</t>
  </si>
  <si>
    <t>ID.BE-1</t>
  </si>
  <si>
    <t>Policy and/or procedures pertaining to practices used for third-party and supply chain risks</t>
  </si>
  <si>
    <t>ID.BE-2</t>
  </si>
  <si>
    <t>Mission statements, business objectives, polices and procedures identifying the organization's role in critical infrastructure or the respective industry</t>
  </si>
  <si>
    <t>ID.BE-3</t>
  </si>
  <si>
    <t>Mission statements or business objectives defining priorities</t>
  </si>
  <si>
    <t>ID.BE-4</t>
  </si>
  <si>
    <t xml:space="preserve">Documentation detailing dependencies and critical functions for delivery of critical services </t>
  </si>
  <si>
    <t>ID.BE-5</t>
  </si>
  <si>
    <t>Resilience requirements to support delivery of critical services are established for all operating states (e.g. under duress/attack, during recovery, normal operations).</t>
  </si>
  <si>
    <t>Identity | Governance</t>
  </si>
  <si>
    <t>ID.GV-1</t>
  </si>
  <si>
    <t>Information security policy</t>
  </si>
  <si>
    <t>ID.GV-2</t>
  </si>
  <si>
    <t>Table or list of roles and responsibilities for the entire organization, including information security personnel</t>
  </si>
  <si>
    <t>ID.GV-3</t>
  </si>
  <si>
    <t>Documents or lists of applicable laws and regulations for cybersecurity pertaining to the organization</t>
  </si>
  <si>
    <t>ID.GV-4</t>
  </si>
  <si>
    <t>Risk management strategies, information security policy, privacy policy</t>
  </si>
  <si>
    <t>Identity | Risk Assessment</t>
  </si>
  <si>
    <t>ID.RA-1</t>
  </si>
  <si>
    <t>List of asset vulnerabilties</t>
  </si>
  <si>
    <t>ID.RA-2</t>
  </si>
  <si>
    <t>Reports, bulletins, or other documentation from threat intelligence, information sharing, or vulnerability management sources</t>
  </si>
  <si>
    <t>ID.RA-3</t>
  </si>
  <si>
    <t>Vulnerability or risk information pertaining to both internal and external facing assets.</t>
  </si>
  <si>
    <t>ID.RA-4</t>
  </si>
  <si>
    <t xml:space="preserve">Vulnerability and risk information displays business impact and likeliness of occurrence </t>
  </si>
  <si>
    <t>ID.RA-5</t>
  </si>
  <si>
    <t>Threats, vulnerabilities, likelihoods, and impacts are used to determine risk.</t>
  </si>
  <si>
    <t>ID.RA-6</t>
  </si>
  <si>
    <t>Risk statements, risk registers, or other means denoting the prioritization of risks.</t>
  </si>
  <si>
    <t>Identity | Risk Management</t>
  </si>
  <si>
    <t>ID.RM-1</t>
  </si>
  <si>
    <t>Information security policy, risk management strategies, policies and procedures related to risk management</t>
  </si>
  <si>
    <t>ID.RM-2</t>
  </si>
  <si>
    <t>Organizational statements, information security policy, or other documentation clearly expressing risk tolerance</t>
  </si>
  <si>
    <t>ID.RM-3</t>
  </si>
  <si>
    <t>The organization’s determination of risk tolerance is informed by its role in critical infrastructure and sector specific risk analysis</t>
  </si>
  <si>
    <t>Protect | Access Control</t>
  </si>
  <si>
    <t>PR.AC-1</t>
  </si>
  <si>
    <t>Policies and procedures for the identity management lifecycle processes.</t>
  </si>
  <si>
    <t>PR.AC-2</t>
  </si>
  <si>
    <t>Policies and procedures for physical security.</t>
  </si>
  <si>
    <t>PR.AC-3</t>
  </si>
  <si>
    <t>Policies, procedures, or other documentation regarding the management of remote access.</t>
  </si>
  <si>
    <t>PR.AC-4</t>
  </si>
  <si>
    <t>Policies, procedures, or other documentation for access permissions and authorization processes or documentation incorporating separation of duties and least privilege.</t>
  </si>
  <si>
    <t>PR.AC-5</t>
  </si>
  <si>
    <t>Screenshots or network diagrams showing how networks are segmented.</t>
  </si>
  <si>
    <t>Protect | Awareness and Training</t>
  </si>
  <si>
    <t>PR.AT-1</t>
  </si>
  <si>
    <t xml:space="preserve">List of security awareness training records for all users. </t>
  </si>
  <si>
    <t>PR.AT-2</t>
  </si>
  <si>
    <t>Privileged users understand roles and responsibilities</t>
  </si>
  <si>
    <t>PR.AT-3</t>
  </si>
  <si>
    <t>Third-party stakeholders (e.g., suppliers, customers, partners) understand roles and responsibilities</t>
  </si>
  <si>
    <t>PR.AT-4</t>
  </si>
  <si>
    <t xml:space="preserve">Senior executives understand roles and responsibilities </t>
  </si>
  <si>
    <t>PR.AT-5</t>
  </si>
  <si>
    <t xml:space="preserve">Physical and information security personnel understand roles and responsibilities </t>
  </si>
  <si>
    <t>Protect | Data Security</t>
  </si>
  <si>
    <t>PR.DS-1</t>
  </si>
  <si>
    <t>Information security policy, policies, procedures, or screenshots of data-at-rest protection mechanisms.</t>
  </si>
  <si>
    <t>PR.DS-2</t>
  </si>
  <si>
    <t>Information security policy, policies, procedures, or screenshots of data-in-transit protections mechanisms.</t>
  </si>
  <si>
    <t>PR.DS-3</t>
  </si>
  <si>
    <t xml:space="preserve">Information security policy, policies or procedures for asset lifecycle to include deployment, transfers, and dispositions </t>
  </si>
  <si>
    <t>PR.DS-4</t>
  </si>
  <si>
    <t>Information security policy, policies, procedures, diagrams or screenshots for maintaining availability within the environment. (Load balancers, redundant servers, alternate environments, etc.)</t>
  </si>
  <si>
    <t>PR.DS-5</t>
  </si>
  <si>
    <t>Information security policy, policies or procedures outlining protections against data leaks.</t>
  </si>
  <si>
    <t>PR.DS-6</t>
  </si>
  <si>
    <t>Screenshots or policies and procedures related to integrity checking to verify software, firmware, and information integrity</t>
  </si>
  <si>
    <t>PR.DS-7</t>
  </si>
  <si>
    <t>Diagrams or other documentation showing the separation of the production, testing, and/or development environments</t>
  </si>
  <si>
    <t>Protect | Information Protection Processes and Procedures</t>
  </si>
  <si>
    <t>PR.IP-1</t>
  </si>
  <si>
    <t>Information security policy, policies and procedures, reports related to baseline configurations of assets</t>
  </si>
  <si>
    <t>PR.IP-2</t>
  </si>
  <si>
    <t>Policies, procedures, or other documentation outlining the software development lifecycle processes within the organization</t>
  </si>
  <si>
    <t>PR.IP-3</t>
  </si>
  <si>
    <t>Documentation regarding change management practices</t>
  </si>
  <si>
    <t>PR.IP-4</t>
  </si>
  <si>
    <t>Policies and procedures related to backup management including frequency, where they are stored, and how they are tested.</t>
  </si>
  <si>
    <t>PR.IP-5</t>
  </si>
  <si>
    <t>Policies and regulations detailing the physical operating environment for organizational assets are being met.</t>
  </si>
  <si>
    <t>PR.IP-6</t>
  </si>
  <si>
    <t>Policies and procedures related to the destruction of data, both physical and virtual.</t>
  </si>
  <si>
    <t>PR.IP-7</t>
  </si>
  <si>
    <t>Information security policy, policies and procedures, or other documentation explaining how processes are improved.</t>
  </si>
  <si>
    <t>PR.IP-8</t>
  </si>
  <si>
    <t xml:space="preserve">Communication protocols or documentation explaining how information can be shared when controls are effective. </t>
  </si>
  <si>
    <t>PR.IP-9</t>
  </si>
  <si>
    <t>Information security policy or incident response plan</t>
  </si>
  <si>
    <t>PR.IP-10</t>
  </si>
  <si>
    <t>Business continuity, disaster recovery, and/or incident response plans</t>
  </si>
  <si>
    <t>PR.IP-11</t>
  </si>
  <si>
    <t>Cybersecurity is included in human resources practices (e.g., deprovisioning, personnel screening)</t>
  </si>
  <si>
    <t>PR.IP-12</t>
  </si>
  <si>
    <t>Vulnerability management plan</t>
  </si>
  <si>
    <t>Protect | Maintenance</t>
  </si>
  <si>
    <t>PR.MA-1</t>
  </si>
  <si>
    <t>Information security policy, logs, or other documentation capturing maintenance and repair efforts or processes outlining how maintenance and repair are handled.</t>
  </si>
  <si>
    <t>PR.MA-2</t>
  </si>
  <si>
    <r>
      <rPr>
        <sz val="10"/>
        <color theme="1"/>
        <rFont val="Arial"/>
      </rPr>
      <t xml:space="preserve">Information security policy, logs, or other documentation capturing maintenance and repair efforts or processes outlining how </t>
    </r>
    <r>
      <rPr>
        <b/>
        <sz val="10"/>
        <color theme="1"/>
        <rFont val="Arial"/>
      </rPr>
      <t xml:space="preserve">remote </t>
    </r>
    <r>
      <rPr>
        <sz val="10"/>
        <color theme="1"/>
        <rFont val="Arial"/>
      </rPr>
      <t>maintenance and repair are handled.</t>
    </r>
  </si>
  <si>
    <t>Protect | Protective Technology</t>
  </si>
  <si>
    <t>PR.PT-1</t>
  </si>
  <si>
    <t>Policies and procedures related to audit log management (identified logs, log retention, and review)</t>
  </si>
  <si>
    <t>PR.PT-2</t>
  </si>
  <si>
    <t xml:space="preserve">Policies and procedures related to removable storage and any restrictions </t>
  </si>
  <si>
    <t>PR.PT-3</t>
  </si>
  <si>
    <t>The principle of least functionality is incorporated by configuring systems to provide only essential capabilities</t>
  </si>
  <si>
    <t>PR.PT-4</t>
  </si>
  <si>
    <t>Diagrams and/or documentation showing how networks are protected, including IOT, OT, mobile, and guest networks.</t>
  </si>
  <si>
    <t>Detect | Anomalies and Events</t>
  </si>
  <si>
    <t>DE.AE-1</t>
  </si>
  <si>
    <t>Diagrams and documentation of baseline of network operations showing information flow and exchange for users and systems</t>
  </si>
  <si>
    <t>DE.AE-2</t>
  </si>
  <si>
    <t>Detected events are analyzed to understand attack targets and methods</t>
  </si>
  <si>
    <t>DE.AE-3</t>
  </si>
  <si>
    <t>Event data are aggregated and correlated from multiple sources and sensors</t>
  </si>
  <si>
    <t>DE.AE-4</t>
  </si>
  <si>
    <t>Impact of events is determined</t>
  </si>
  <si>
    <t>DE.AE-5</t>
  </si>
  <si>
    <t>Incident alert thresholds are established</t>
  </si>
  <si>
    <t>Detect | Continuous Monitoring</t>
  </si>
  <si>
    <t>DE.CM-1</t>
  </si>
  <si>
    <t>Policies, procedures, or standards for monitoring the network to detect against cybersecurity events.</t>
  </si>
  <si>
    <t>DE.CM-2</t>
  </si>
  <si>
    <t>Policies and procedures related to the security of the physical environment (floods, fire, humidity, etc.)</t>
  </si>
  <si>
    <t>DE.CM-3</t>
  </si>
  <si>
    <t>Policies and procedures related to personnel security to detect against cybersecurity events.</t>
  </si>
  <si>
    <t>DE.CM-4</t>
  </si>
  <si>
    <t>Policies, procedures, standards, or other documentation showing how the environment is protected against malicious code.</t>
  </si>
  <si>
    <t>DE.CM-5</t>
  </si>
  <si>
    <t>Policies, procedures, standards, or other documentation showing how the environment is protected against malicious code on mobile devices. Screenshots of platforms are acceptable.</t>
  </si>
  <si>
    <t>DE.CM-6</t>
  </si>
  <si>
    <t>Policies and procedures related to external service providers, or third-parties, to detect against cybersecurity events.</t>
  </si>
  <si>
    <t>DE.CM-7</t>
  </si>
  <si>
    <t>Monitoring for unauthorized personnel, connections, devices, and software is performed</t>
  </si>
  <si>
    <t>DE.CM-8</t>
  </si>
  <si>
    <t>Vulnerability management plan, information security policy, or vulnerability reports.</t>
  </si>
  <si>
    <t>Detect | Detection Process</t>
  </si>
  <si>
    <t>DE.DP-2</t>
  </si>
  <si>
    <t>Detection processes and procedures are maintained and tested to ensure timely and adequate awareness of anomalous events.</t>
  </si>
  <si>
    <t>Response | Response Planning</t>
  </si>
  <si>
    <t>RS.RP-1</t>
  </si>
  <si>
    <t>Response plan is executed during or after an event</t>
  </si>
  <si>
    <t>Response | Communication</t>
  </si>
  <si>
    <t>RS.CO-1</t>
  </si>
  <si>
    <t>Incident response plan listing roles and responsibilities and order of operations of response events.</t>
  </si>
  <si>
    <t>RS.CO-2</t>
  </si>
  <si>
    <t>Incident reporting guidelines and requirements</t>
  </si>
  <si>
    <t>RS.CO-3</t>
  </si>
  <si>
    <t>Information is shared consistent with response plans</t>
  </si>
  <si>
    <t>RS.CO-4</t>
  </si>
  <si>
    <t>Coordination with stakeholders occurs consistent with response plans</t>
  </si>
  <si>
    <t>RS.CO-5</t>
  </si>
  <si>
    <t>Voluntary information sharing occurs with external stakeholders to achieve broader cybersecurity situational awareness</t>
  </si>
  <si>
    <t>Response | Analysis</t>
  </si>
  <si>
    <t>RS.AN-1</t>
  </si>
  <si>
    <t>Notifications from detection systems are investigated</t>
  </si>
  <si>
    <t>RS.AN-2</t>
  </si>
  <si>
    <t>List or flow of how impact is determined when responding to an incident</t>
  </si>
  <si>
    <t>RS.AN-3</t>
  </si>
  <si>
    <t>Policies and procedures related to forensic activities. This could also be included in incident response plan</t>
  </si>
  <si>
    <t>RS.AN-4</t>
  </si>
  <si>
    <t>Incidents are categorized consistent with response plans</t>
  </si>
  <si>
    <t>Response | Mitigation</t>
  </si>
  <si>
    <t>RS.MI-1</t>
  </si>
  <si>
    <t>Information security policy or incident response plan explaining the process for how incidents are contained</t>
  </si>
  <si>
    <t>RS.MI-2</t>
  </si>
  <si>
    <t>Information security policy or incident response plan explaining the process for how incidents are mitigated</t>
  </si>
  <si>
    <t>RS.MI-3</t>
  </si>
  <si>
    <t>Newly identified vulnerabilities are mitigated or documented as accepted risks</t>
  </si>
  <si>
    <t>Response | Improvements</t>
  </si>
  <si>
    <t>RS.IM-1</t>
  </si>
  <si>
    <t>Response plans incorporate lessons learned</t>
  </si>
  <si>
    <t>RS.IM-2</t>
  </si>
  <si>
    <t>Response strategies are updated</t>
  </si>
  <si>
    <t>Recovery | Recovery Planning</t>
  </si>
  <si>
    <t>RC.RP-1</t>
  </si>
  <si>
    <t>Recovery plan is executed during or after an event</t>
  </si>
  <si>
    <t>Recovery | Communications</t>
  </si>
  <si>
    <t>RC.CO-1</t>
  </si>
  <si>
    <t>External communication plans for incident response and recovery</t>
  </si>
  <si>
    <t>RC.CO-2</t>
  </si>
  <si>
    <t>Reputation after an event is repaired</t>
  </si>
  <si>
    <t>RC.CO-3</t>
  </si>
  <si>
    <t>Internal communication plans for incident response and recovery</t>
  </si>
  <si>
    <t>Total Assessment Scoring</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</si>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</sst>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font>
      <sz val="10"/>
      <color rgb="FF000000"/>
      <name val="Arial"/>
      <scheme val="minor"/>
    </font>
    <font>
      <b/>
      <sz val="10"/>
      <color rgb="FFFFFFFF"/>
      <name val="Calibri"/>
    </font>
    <font>
      <sz val="10"/>
      <name val="Arial"/>
    </font>
    <font>
      <b/>
      <sz val="10"/>
      <color theme="1"/>
      <name val="Arial"/>
      <scheme val="minor"/>
    </font>
    <font>
      <sz val="10"/>
      <color theme="1"/>
      <name val="Arial"/>
      <scheme val="minor"/>
    </font>
    <font>
      <b/>
      <i/>
      <sz val="10"/>
      <color theme="1"/>
      <name val="Arial"/>
      <scheme val="minor"/>
    </font>
    <font>
      <sz val="11"/>
      <color theme="1"/>
      <name val="Calibri"/>
    </font>
    <font>
      <b/>
      <sz val="12"/>
      <color rgb="FFFFFFFF"/>
      <name val="Calibri"/>
    </font>
    <font>
      <b/>
      <sz val="11"/>
      <color theme="1"/>
      <name val="Calibri"/>
    </font>
    <font>
      <sz val="11"/>
      <color rgb="FF000000"/>
      <name val="Calibri"/>
    </font>
    <font>
      <b/>
      <sz val="16"/>
      <color rgb="FFFFFFFF"/>
      <name val="Calibri"/>
    </font>
    <font>
      <b/>
      <sz val="13"/>
      <color rgb="FF000000"/>
      <name val="Calibri"/>
    </font>
    <font>
      <b/>
      <sz val="12"/>
      <color rgb="FFFFFFFF"/>
      <name val="Arial"/>
      <scheme val="minor"/>
    </font>
    <font>
      <sz val="10"/>
      <color theme="1"/>
      <name val="Calibri"/>
    </font>
    <font>
      <b/>
      <sz val="10"/>
      <color rgb="FF000000"/>
      <name val="Calibri"/>
    </font>
    <font>
      <b/>
      <sz val="11"/>
      <color rgb="FF000000"/>
      <name val="Arial"/>
      <scheme val="minor"/>
    </font>
    <font>
      <sz val="10"/>
      <color rgb="FF000000"/>
      <name val="Arial"/>
    </font>
    <font>
      <b/>
      <sz val="10"/>
      <color rgb="FF000000"/>
      <name val="Arial"/>
      <scheme val="minor"/>
    </font>
    <font>
      <b/>
      <sz val="12"/>
      <color rgb="FFFFFFFF"/>
      <name val="Arial"/>
    </font>
    <font>
      <sz val="10"/>
      <color theme="1"/>
      <name val="Arial"/>
    </font>
    <font>
      <b/>
      <sz val="11"/>
      <color rgb="FFFFFFFF"/>
      <name val="Calibri"/>
    </font>
    <font>
      <b/>
      <sz val="12"/>
      <color theme="1"/>
      <name val="Arial"/>
      <scheme val="minor"/>
    </font>
    <font>
      <b/>
      <sz val="11"/>
      <color rgb="FF000000"/>
      <name val="Calibri"/>
    </font>
    <font>
      <sz val="11"/>
      <color rgb="FF000000"/>
      <name val="Calibri, Arial"/>
    </font>
    <font>
      <sz val="11"/>
      <color theme="1"/>
      <name val="Calibri, Arial"/>
    </font>
    <font>
      <b/>
      <sz val="10"/>
      <color theme="1"/>
      <name val="Arial"/>
    </font>
  </fonts>
  <fills count="16">
    <fill>
      <patternFill patternType="none"/>
    </fill>
    <fill>
      <patternFill patternType="gray125"/>
    </fill>
    <fill>
      <patternFill patternType="solid">
        <fgColor rgb="FF434343"/>
        <bgColor rgb="FF434343"/>
      </patternFill>
    </fill>
    <fill>
      <patternFill patternType="solid">
        <fgColor rgb="FFD9D9D9"/>
        <bgColor rgb="FFD9D9D9"/>
      </patternFill>
    </fill>
    <fill>
      <patternFill patternType="solid">
        <fgColor rgb="FF0B5394"/>
        <bgColor rgb="FF0B5394"/>
      </patternFill>
    </fill>
    <fill>
      <patternFill patternType="solid">
        <fgColor rgb="FFF4CCCC"/>
        <bgColor rgb="FFF4CCCC"/>
      </patternFill>
    </fill>
    <fill>
      <patternFill patternType="solid">
        <fgColor rgb="FFFCE5CD"/>
        <bgColor rgb="FFFCE5CD"/>
      </patternFill>
    </fill>
    <fill>
      <patternFill patternType="solid">
        <fgColor rgb="FFFFF2CC"/>
        <bgColor rgb="FFFFF2CC"/>
      </patternFill>
    </fill>
    <fill>
      <patternFill patternType="solid">
        <fgColor rgb="FFD9EAD3"/>
        <bgColor rgb="FFD9EAD3"/>
      </patternFill>
    </fill>
    <fill>
      <patternFill patternType="solid">
        <fgColor rgb="FFB6D7A8"/>
        <bgColor rgb="FFB6D7A8"/>
      </patternFill>
    </fill>
    <fill>
      <patternFill patternType="solid">
        <fgColor rgb="FF6AA84F"/>
        <bgColor rgb="FF6AA84F"/>
      </patternFill>
    </fill>
    <fill>
      <patternFill patternType="solid">
        <fgColor rgb="FF990000"/>
        <bgColor rgb="FF990000"/>
      </patternFill>
    </fill>
    <fill>
      <patternFill patternType="solid">
        <fgColor rgb="FFF1C232"/>
        <bgColor rgb="FFF1C232"/>
      </patternFill>
    </fill>
    <fill>
      <patternFill patternType="solid">
        <fgColor rgb="FFB7E1CD"/>
        <bgColor rgb="FFB7E1CD"/>
      </patternFill>
    </fill>
    <fill>
      <patternFill patternType="solid">
        <fgColor rgb="FFFFFFFF"/>
        <bgColor rgb="FFFFFFFF"/>
      </patternFill>
    </fill>
    <fill>
      <patternFill patternType="solid">
        <fgColor rgb="FFF3F3F3"/>
        <bgColor rgb="FFF3F3F3"/>
      </patternFill>
    </fill>
  </fills>
  <borders count="15">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s>
  <cellStyleXfs count="1">
    <xf numFmtId="0" fontId="0" fillId="0" borderId="0"/>
  </cellStyleXfs>
  <cellXfs count="89">
    <xf numFmtId="0" fontId="0" fillId="0" borderId="0" xfId="0"/>
    <xf numFmtId="0" fontId="1" fillId="0" borderId="2" xfId="0" applyFont="1" applyBorder="1" applyAlignment="1">
      <alignment horizontal="center" vertical="center" wrapText="1"/>
    </xf>
    <xf numFmtId="0" fontId="4" fillId="0" borderId="0" xfId="0" applyFont="1" applyAlignment="1">
      <alignment horizontal="center"/>
    </xf>
    <xf numFmtId="0" fontId="4" fillId="0" borderId="0" xfId="0" applyFont="1"/>
    <xf numFmtId="49" fontId="4" fillId="0" borderId="0" xfId="0" applyNumberFormat="1" applyFont="1" applyAlignment="1">
      <alignment horizontal="right"/>
    </xf>
    <xf numFmtId="0" fontId="4" fillId="0" borderId="0" xfId="0" applyFont="1" applyAlignment="1">
      <alignment horizontal="right"/>
    </xf>
    <xf numFmtId="0" fontId="3"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3" borderId="7" xfId="0" applyFont="1" applyFill="1" applyBorder="1" applyAlignment="1">
      <alignment horizontal="center"/>
    </xf>
    <xf numFmtId="0" fontId="7" fillId="4" borderId="8" xfId="0" applyFont="1" applyFill="1" applyBorder="1" applyAlignment="1">
      <alignment horizontal="center" vertical="center"/>
    </xf>
    <xf numFmtId="0" fontId="7" fillId="4" borderId="7" xfId="0" applyFont="1" applyFill="1" applyBorder="1" applyAlignment="1">
      <alignment horizontal="center" vertical="center"/>
    </xf>
    <xf numFmtId="0" fontId="8" fillId="5" borderId="7" xfId="0" applyFont="1" applyFill="1" applyBorder="1" applyAlignment="1">
      <alignment horizontal="center" vertical="center"/>
    </xf>
    <xf numFmtId="0" fontId="6" fillId="5" borderId="7" xfId="0" applyFont="1" applyFill="1" applyBorder="1" applyAlignment="1">
      <alignment horizontal="left" vertical="center" wrapText="1"/>
    </xf>
    <xf numFmtId="0" fontId="8" fillId="6" borderId="7" xfId="0" applyFont="1" applyFill="1" applyBorder="1" applyAlignment="1">
      <alignment horizontal="center" vertical="center"/>
    </xf>
    <xf numFmtId="0" fontId="6" fillId="6" borderId="7" xfId="0" applyFont="1" applyFill="1" applyBorder="1" applyAlignment="1">
      <alignment horizontal="left" vertical="center" wrapText="1"/>
    </xf>
    <xf numFmtId="0" fontId="8" fillId="7" borderId="7" xfId="0" applyFont="1" applyFill="1" applyBorder="1" applyAlignment="1">
      <alignment horizontal="center" vertical="center"/>
    </xf>
    <xf numFmtId="0" fontId="6" fillId="7" borderId="7" xfId="0" applyFont="1" applyFill="1" applyBorder="1" applyAlignment="1">
      <alignment horizontal="left" vertical="center" wrapText="1"/>
    </xf>
    <xf numFmtId="0" fontId="8" fillId="8" borderId="7" xfId="0" applyFont="1" applyFill="1" applyBorder="1" applyAlignment="1">
      <alignment horizontal="center" vertical="center"/>
    </xf>
    <xf numFmtId="0" fontId="8" fillId="9" borderId="7" xfId="0" applyFont="1" applyFill="1" applyBorder="1" applyAlignment="1">
      <alignment horizontal="center" vertical="center"/>
    </xf>
    <xf numFmtId="0" fontId="8" fillId="10" borderId="7" xfId="0" applyFont="1" applyFill="1" applyBorder="1" applyAlignment="1">
      <alignment horizontal="center" vertical="center"/>
    </xf>
    <xf numFmtId="0" fontId="6" fillId="0" borderId="0" xfId="0" applyFont="1"/>
    <xf numFmtId="0" fontId="9" fillId="0" borderId="0" xfId="0" applyFont="1"/>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4" fillId="0" borderId="7" xfId="0" applyFont="1" applyBorder="1"/>
    <xf numFmtId="0" fontId="4" fillId="0" borderId="7" xfId="0" applyFont="1" applyBorder="1" applyAlignment="1">
      <alignment wrapText="1"/>
    </xf>
    <xf numFmtId="49" fontId="4" fillId="0" borderId="7" xfId="0" applyNumberFormat="1" applyFont="1" applyBorder="1" applyAlignment="1">
      <alignment horizontal="center" vertical="center" wrapText="1"/>
    </xf>
    <xf numFmtId="0" fontId="13" fillId="0" borderId="7" xfId="0" applyFont="1" applyBorder="1" applyAlignment="1">
      <alignment horizontal="center" vertical="center"/>
    </xf>
    <xf numFmtId="49" fontId="4" fillId="0" borderId="7" xfId="0" applyNumberFormat="1" applyFont="1" applyBorder="1"/>
    <xf numFmtId="49" fontId="4" fillId="0" borderId="7" xfId="0" applyNumberFormat="1" applyFont="1" applyBorder="1" applyAlignment="1">
      <alignment vertical="top"/>
    </xf>
    <xf numFmtId="0" fontId="13" fillId="13" borderId="7"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0" xfId="0" applyFont="1" applyAlignment="1">
      <alignment wrapText="1"/>
    </xf>
    <xf numFmtId="49" fontId="4" fillId="0" borderId="0" xfId="0" applyNumberFormat="1" applyFont="1"/>
    <xf numFmtId="0" fontId="13" fillId="0" borderId="0" xfId="0" applyFont="1" applyAlignment="1">
      <alignment horizontal="center" vertical="center"/>
    </xf>
    <xf numFmtId="0" fontId="15" fillId="12" borderId="7" xfId="0" applyFont="1" applyFill="1" applyBorder="1" applyAlignment="1">
      <alignment horizontal="center" vertical="center"/>
    </xf>
    <xf numFmtId="49" fontId="4" fillId="0" borderId="7" xfId="0" applyNumberFormat="1" applyFont="1" applyBorder="1" applyAlignment="1">
      <alignment wrapText="1"/>
    </xf>
    <xf numFmtId="49" fontId="4" fillId="0" borderId="0" xfId="0" applyNumberFormat="1" applyFont="1" applyAlignment="1">
      <alignment wrapText="1"/>
    </xf>
    <xf numFmtId="49" fontId="4" fillId="0" borderId="0" xfId="0" applyNumberFormat="1" applyFont="1" applyAlignment="1">
      <alignment horizontal="center" vertical="center" wrapText="1"/>
    </xf>
    <xf numFmtId="49" fontId="16" fillId="14" borderId="7" xfId="0" applyNumberFormat="1" applyFont="1" applyFill="1" applyBorder="1" applyAlignment="1">
      <alignment horizontal="left" wrapText="1"/>
    </xf>
    <xf numFmtId="0" fontId="13" fillId="0" borderId="11" xfId="0" applyFont="1" applyBorder="1" applyAlignment="1">
      <alignment horizontal="center" vertical="center"/>
    </xf>
    <xf numFmtId="0" fontId="4" fillId="0" borderId="8" xfId="0" applyFont="1" applyBorder="1" applyAlignment="1">
      <alignment horizontal="center" vertical="center" wrapText="1"/>
    </xf>
    <xf numFmtId="0" fontId="17" fillId="12" borderId="7" xfId="0" applyFont="1" applyFill="1" applyBorder="1" applyAlignment="1">
      <alignment horizontal="center" vertical="center"/>
    </xf>
    <xf numFmtId="49" fontId="4" fillId="0" borderId="9" xfId="0" applyNumberFormat="1" applyFont="1" applyBorder="1"/>
    <xf numFmtId="0" fontId="13" fillId="0" borderId="9" xfId="0" applyFont="1" applyBorder="1" applyAlignment="1">
      <alignment horizontal="center" vertical="center"/>
    </xf>
    <xf numFmtId="0" fontId="13" fillId="13" borderId="9" xfId="0" applyFont="1" applyFill="1" applyBorder="1" applyAlignment="1">
      <alignment horizontal="center" vertical="center"/>
    </xf>
    <xf numFmtId="0" fontId="4" fillId="0" borderId="9" xfId="0" applyFont="1" applyBorder="1" applyAlignment="1">
      <alignment horizontal="center" vertical="center" wrapText="1"/>
    </xf>
    <xf numFmtId="49" fontId="4" fillId="0" borderId="11" xfId="0" applyNumberFormat="1" applyFont="1" applyBorder="1"/>
    <xf numFmtId="0" fontId="13" fillId="0" borderId="8" xfId="0" applyFont="1" applyBorder="1" applyAlignment="1">
      <alignment horizontal="center" vertical="center"/>
    </xf>
    <xf numFmtId="49" fontId="4" fillId="0" borderId="10" xfId="0" applyNumberFormat="1" applyFont="1" applyBorder="1"/>
    <xf numFmtId="0" fontId="13" fillId="0" borderId="10" xfId="0" applyFont="1" applyBorder="1" applyAlignment="1">
      <alignment horizontal="center" vertical="center"/>
    </xf>
    <xf numFmtId="0" fontId="4" fillId="0" borderId="10" xfId="0" applyFont="1" applyBorder="1" applyAlignment="1">
      <alignment horizontal="center" vertical="center" wrapText="1"/>
    </xf>
    <xf numFmtId="49" fontId="1" fillId="0" borderId="11" xfId="0" applyNumberFormat="1" applyFont="1" applyBorder="1" applyAlignment="1">
      <alignment horizontal="right" vertical="top" wrapText="1"/>
    </xf>
    <xf numFmtId="0" fontId="20" fillId="0" borderId="0" xfId="0" applyFont="1" applyAlignment="1">
      <alignment horizontal="center" vertical="center" wrapText="1"/>
    </xf>
    <xf numFmtId="0" fontId="21" fillId="0" borderId="4" xfId="0" applyFont="1" applyBorder="1" applyAlignment="1">
      <alignment horizontal="center" vertical="center"/>
    </xf>
    <xf numFmtId="49" fontId="14" fillId="12" borderId="7" xfId="0" applyNumberFormat="1" applyFont="1" applyFill="1" applyBorder="1" applyAlignment="1">
      <alignment horizontal="center" vertical="center" wrapText="1"/>
    </xf>
    <xf numFmtId="0" fontId="4" fillId="15" borderId="7" xfId="0" applyFont="1" applyFill="1" applyBorder="1"/>
    <xf numFmtId="0" fontId="1" fillId="2" borderId="1" xfId="0" applyFont="1" applyFill="1" applyBorder="1" applyAlignment="1">
      <alignment horizontal="center" vertical="center" wrapText="1"/>
    </xf>
    <xf numFmtId="0" fontId="2" fillId="0" borderId="2" xfId="0" applyFont="1" applyBorder="1"/>
    <xf numFmtId="0" fontId="3" fillId="0" borderId="0" xfId="0" applyFont="1" applyAlignment="1">
      <alignment horizontal="center"/>
    </xf>
    <xf numFmtId="0" fontId="0" fillId="0" borderId="0" xfId="0"/>
    <xf numFmtId="0" fontId="5" fillId="0" borderId="0" xfId="0" applyFont="1" applyAlignment="1">
      <alignment horizontal="center"/>
    </xf>
    <xf numFmtId="0" fontId="4" fillId="0" borderId="0" xfId="0" applyFont="1" applyAlignment="1">
      <alignment horizontal="left" vertical="center" wrapText="1"/>
    </xf>
    <xf numFmtId="0" fontId="6" fillId="3" borderId="3" xfId="0" applyFont="1" applyFill="1" applyBorder="1" applyAlignment="1">
      <alignment horizontal="center"/>
    </xf>
    <xf numFmtId="0" fontId="2" fillId="0" borderId="4" xfId="0" applyFont="1" applyBorder="1"/>
    <xf numFmtId="0" fontId="2" fillId="0" borderId="5" xfId="0" applyFont="1" applyBorder="1"/>
    <xf numFmtId="0" fontId="6" fillId="3" borderId="4" xfId="0" applyFont="1" applyFill="1" applyBorder="1" applyAlignment="1">
      <alignment horizontal="center"/>
    </xf>
    <xf numFmtId="0" fontId="6" fillId="8" borderId="9" xfId="0" applyFont="1" applyFill="1" applyBorder="1" applyAlignment="1">
      <alignment horizontal="left" vertical="center" wrapText="1"/>
    </xf>
    <xf numFmtId="0" fontId="2" fillId="0" borderId="10" xfId="0" applyFont="1" applyBorder="1"/>
    <xf numFmtId="0" fontId="2" fillId="0" borderId="8" xfId="0" applyFont="1" applyBorder="1"/>
    <xf numFmtId="0" fontId="7" fillId="4" borderId="3" xfId="0" applyFont="1" applyFill="1" applyBorder="1" applyAlignment="1">
      <alignment horizontal="center" vertical="center"/>
    </xf>
    <xf numFmtId="0" fontId="6" fillId="5" borderId="3" xfId="0" applyFont="1" applyFill="1" applyBorder="1" applyAlignment="1">
      <alignment horizontal="left" vertical="center"/>
    </xf>
    <xf numFmtId="0" fontId="9" fillId="6" borderId="3" xfId="0" applyFont="1" applyFill="1" applyBorder="1" applyAlignment="1">
      <alignment horizontal="left" vertical="center" wrapText="1"/>
    </xf>
    <xf numFmtId="0" fontId="9" fillId="7" borderId="3" xfId="0" applyFont="1" applyFill="1" applyBorder="1" applyAlignment="1">
      <alignment horizontal="left" vertical="center" wrapText="1"/>
    </xf>
    <xf numFmtId="0" fontId="6" fillId="8" borderId="3" xfId="0" applyFont="1" applyFill="1" applyBorder="1" applyAlignment="1">
      <alignment horizontal="left" vertical="center" wrapText="1"/>
    </xf>
    <xf numFmtId="0" fontId="6" fillId="9" borderId="3" xfId="0" applyFont="1" applyFill="1" applyBorder="1" applyAlignment="1">
      <alignment horizontal="left" vertical="center" wrapText="1"/>
    </xf>
    <xf numFmtId="0" fontId="6" fillId="10" borderId="3" xfId="0" applyFont="1" applyFill="1" applyBorder="1" applyAlignment="1">
      <alignment horizontal="left" vertical="center" wrapText="1"/>
    </xf>
    <xf numFmtId="0" fontId="11" fillId="12" borderId="9"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12" fillId="2" borderId="3" xfId="0" applyFont="1" applyFill="1" applyBorder="1" applyAlignment="1">
      <alignment horizontal="center"/>
    </xf>
    <xf numFmtId="0" fontId="22" fillId="12" borderId="12" xfId="0" applyFont="1" applyFill="1" applyBorder="1" applyAlignment="1">
      <alignment horizontal="center" vertical="center" wrapText="1"/>
    </xf>
    <xf numFmtId="0" fontId="2" fillId="0" borderId="13" xfId="0" applyFont="1" applyBorder="1"/>
    <xf numFmtId="0" fontId="2" fillId="0" borderId="14" xfId="0" applyFont="1" applyBorder="1"/>
    <xf numFmtId="0" fontId="2" fillId="0" borderId="6" xfId="0" applyFont="1" applyBorder="1"/>
    <xf numFmtId="0" fontId="21" fillId="0" borderId="10" xfId="0" applyFont="1" applyBorder="1" applyAlignment="1">
      <alignment horizontal="center" vertical="center"/>
    </xf>
    <xf numFmtId="0" fontId="18" fillId="2" borderId="3" xfId="0" applyFont="1" applyFill="1" applyBorder="1" applyAlignment="1">
      <alignment horizontal="center"/>
    </xf>
  </cellXfs>
  <cellStyles count="1">
    <cellStyle name="Normal" xfId="0" builtinId="0"/>
  </cellStyles>
  <dxfs count="39">
    <dxf>
      <font>
        <b val="0"/>
        <i val="0"/>
        <strike val="0"/>
        <condense val="0"/>
        <extend val="0"/>
        <outline val="0"/>
        <shadow val="0"/>
        <u val="none"/>
        <vertAlign val="baseline"/>
        <sz val="10"/>
        <color theme="1"/>
        <name val="Arial"/>
        <scheme val="minor"/>
      </font>
      <fill>
        <patternFill patternType="solid">
          <fgColor rgb="FFF3F3F3"/>
          <bgColor rgb="FFF3F3F3"/>
        </patternFill>
      </fill>
      <border diagonalUp="0" diagonalDown="0">
        <left style="thin">
          <color rgb="FF000000"/>
        </left>
        <right style="thin">
          <color rgb="FF000000"/>
        </right>
        <top style="thin">
          <color rgb="FF000000"/>
        </top>
        <bottom style="thin">
          <color rgb="FF000000"/>
        </bottom>
        <vertical/>
        <horizontal/>
      </border>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19">
    <tableStyle name="Supporting Evidence Review-style" pivot="0" count="2" xr9:uid="{00000000-0011-0000-FFFF-FFFF00000000}">
      <tableStyleElement type="firstRowStripe" dxfId="38"/>
      <tableStyleElement type="secondRowStripe" dxfId="37"/>
    </tableStyle>
    <tableStyle name="Supporting Evidence Review-style 2" pivot="0" count="2" xr9:uid="{00000000-0011-0000-FFFF-FFFF01000000}">
      <tableStyleElement type="firstRowStripe" dxfId="36"/>
      <tableStyleElement type="secondRowStripe" dxfId="35"/>
    </tableStyle>
    <tableStyle name="Supporting Evidence Review-style 3" pivot="0" count="2" xr9:uid="{00000000-0011-0000-FFFF-FFFF02000000}">
      <tableStyleElement type="firstRowStripe" dxfId="34"/>
      <tableStyleElement type="secondRowStripe" dxfId="33"/>
    </tableStyle>
    <tableStyle name="Supporting Evidence Review-style 4" pivot="0" count="2" xr9:uid="{00000000-0011-0000-FFFF-FFFF03000000}">
      <tableStyleElement type="firstRowStripe" dxfId="32"/>
      <tableStyleElement type="secondRowStripe" dxfId="31"/>
    </tableStyle>
    <tableStyle name="Supporting Evidence Review-style 5" pivot="0" count="2" xr9:uid="{00000000-0011-0000-FFFF-FFFF04000000}">
      <tableStyleElement type="firstRowStripe" dxfId="30"/>
      <tableStyleElement type="secondRowStripe" dxfId="29"/>
    </tableStyle>
    <tableStyle name="Supporting Evidence Review-style 6" pivot="0" count="2" xr9:uid="{00000000-0011-0000-FFFF-FFFF05000000}">
      <tableStyleElement type="firstRowStripe" dxfId="28"/>
      <tableStyleElement type="secondRowStripe" dxfId="27"/>
    </tableStyle>
    <tableStyle name="Supporting Evidence Review-style 7" pivot="0" count="2" xr9:uid="{00000000-0011-0000-FFFF-FFFF06000000}">
      <tableStyleElement type="firstRowStripe" dxfId="26"/>
      <tableStyleElement type="secondRowStripe" dxfId="25"/>
    </tableStyle>
    <tableStyle name="Supporting Evidence Review-style 8" pivot="0" count="2" xr9:uid="{00000000-0011-0000-FFFF-FFFF07000000}">
      <tableStyleElement type="firstRowStripe" dxfId="24"/>
      <tableStyleElement type="secondRowStripe" dxfId="23"/>
    </tableStyle>
    <tableStyle name="Supporting Evidence Review-style 9" pivot="0" count="2" xr9:uid="{00000000-0011-0000-FFFF-FFFF08000000}">
      <tableStyleElement type="firstRowStripe" dxfId="22"/>
      <tableStyleElement type="secondRowStripe" dxfId="21"/>
    </tableStyle>
    <tableStyle name="Supporting Evidence Review-style 10" pivot="0" count="2" xr9:uid="{00000000-0011-0000-FFFF-FFFF09000000}">
      <tableStyleElement type="firstRowStripe" dxfId="20"/>
      <tableStyleElement type="secondRowStripe" dxfId="19"/>
    </tableStyle>
    <tableStyle name="Supporting Evidence Review-style 11" pivot="0" count="2" xr9:uid="{00000000-0011-0000-FFFF-FFFF0A000000}">
      <tableStyleElement type="firstRowStripe" dxfId="18"/>
      <tableStyleElement type="secondRowStripe" dxfId="17"/>
    </tableStyle>
    <tableStyle name="Supporting Evidence Review-style 12" pivot="0" count="2" xr9:uid="{00000000-0011-0000-FFFF-FFFF0B000000}">
      <tableStyleElement type="firstRowStripe" dxfId="16"/>
      <tableStyleElement type="secondRowStripe" dxfId="15"/>
    </tableStyle>
    <tableStyle name="Supporting Evidence Review-style 13" pivot="0" count="2" xr9:uid="{00000000-0011-0000-FFFF-FFFF0C000000}">
      <tableStyleElement type="firstRowStripe" dxfId="14"/>
      <tableStyleElement type="secondRowStripe" dxfId="13"/>
    </tableStyle>
    <tableStyle name="Supporting Evidence Review-style 14" pivot="0" count="2" xr9:uid="{00000000-0011-0000-FFFF-FFFF0D000000}">
      <tableStyleElement type="firstRowStripe" dxfId="12"/>
      <tableStyleElement type="secondRowStripe" dxfId="11"/>
    </tableStyle>
    <tableStyle name="Supporting Evidence Review-style 15" pivot="0" count="2" xr9:uid="{00000000-0011-0000-FFFF-FFFF0E000000}">
      <tableStyleElement type="firstRowStripe" dxfId="10"/>
      <tableStyleElement type="secondRowStripe" dxfId="9"/>
    </tableStyle>
    <tableStyle name="Supporting Evidence Review-style 16" pivot="0" count="2" xr9:uid="{00000000-0011-0000-FFFF-FFFF0F000000}">
      <tableStyleElement type="firstRowStripe" dxfId="8"/>
      <tableStyleElement type="secondRowStripe" dxfId="7"/>
    </tableStyle>
    <tableStyle name="Supporting Evidence Review-style 17" pivot="0" count="2" xr9:uid="{00000000-0011-0000-FFFF-FFFF10000000}">
      <tableStyleElement type="firstRowStripe" dxfId="6"/>
      <tableStyleElement type="secondRowStripe" dxfId="5"/>
    </tableStyle>
    <tableStyle name="Supporting Evidence Review-style 18" pivot="0" count="2" xr9:uid="{00000000-0011-0000-FFFF-FFFF11000000}">
      <tableStyleElement type="firstRowStripe" dxfId="4"/>
      <tableStyleElement type="secondRowStripe" dxfId="3"/>
    </tableStyle>
    <tableStyle name="Supporting Evidence Review-style 19" pivot="0" count="2" xr9:uid="{00000000-0011-0000-FFFF-FFFF12000000}">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342900</xdr:colOff>
      <xdr:row>25</xdr:row>
      <xdr:rowOff>66675</xdr:rowOff>
    </xdr:from>
    <xdr:ext cx="4105275" cy="48577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5:W10" headerRowCount="0">
  <tableColumns count="23">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 id="19" xr3:uid="{00000000-0010-0000-0000-000013000000}" name="Column19"/>
    <tableColumn id="20" xr3:uid="{00000000-0010-0000-0000-000014000000}" name="Column20"/>
    <tableColumn id="21" xr3:uid="{00000000-0010-0000-0000-000015000000}" name="Column21"/>
    <tableColumn id="22" xr3:uid="{00000000-0010-0000-0000-000016000000}" name="Column22"/>
    <tableColumn id="23" xr3:uid="{93D633A2-6FD3-4E88-8D00-B130B892D752}" name="Column23"/>
  </tableColumns>
  <tableStyleInfo name="Supporting Evidence Review-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A76:V77" headerRowCount="0">
  <tableColumns count="22">
    <tableColumn id="1" xr3:uid="{00000000-0010-0000-0900-000001000000}" name="Column1"/>
    <tableColumn id="2" xr3:uid="{00000000-0010-0000-0900-000002000000}" name="Column2"/>
    <tableColumn id="3" xr3:uid="{00000000-0010-0000-0900-000003000000}" name="Column3"/>
    <tableColumn id="4" xr3:uid="{00000000-0010-0000-0900-000004000000}" name="Column4"/>
    <tableColumn id="5" xr3:uid="{00000000-0010-0000-0900-000005000000}" name="Column5"/>
    <tableColumn id="6" xr3:uid="{00000000-0010-0000-0900-000006000000}" name="Column6"/>
    <tableColumn id="7" xr3:uid="{00000000-0010-0000-0900-000007000000}" name="Column7"/>
    <tableColumn id="8" xr3:uid="{00000000-0010-0000-0900-000008000000}" name="Column8"/>
    <tableColumn id="9" xr3:uid="{00000000-0010-0000-0900-000009000000}" name="Column9"/>
    <tableColumn id="10" xr3:uid="{00000000-0010-0000-0900-00000A000000}" name="Column10"/>
    <tableColumn id="11" xr3:uid="{00000000-0010-0000-0900-00000B000000}" name="Column11"/>
    <tableColumn id="12" xr3:uid="{00000000-0010-0000-0900-00000C000000}" name="Column12"/>
    <tableColumn id="13" xr3:uid="{00000000-0010-0000-0900-00000D000000}" name="Column13"/>
    <tableColumn id="14" xr3:uid="{00000000-0010-0000-0900-00000E000000}" name="Column14"/>
    <tableColumn id="15" xr3:uid="{00000000-0010-0000-0900-00000F000000}" name="Column15"/>
    <tableColumn id="16" xr3:uid="{00000000-0010-0000-0900-000010000000}" name="Column16"/>
    <tableColumn id="17" xr3:uid="{00000000-0010-0000-0900-000011000000}" name="Column17"/>
    <tableColumn id="18" xr3:uid="{00000000-0010-0000-0900-000012000000}" name="Column18"/>
    <tableColumn id="19" xr3:uid="{00000000-0010-0000-0900-000013000000}" name="Column19"/>
    <tableColumn id="20" xr3:uid="{00000000-0010-0000-0900-000014000000}" name="Column20"/>
    <tableColumn id="21" xr3:uid="{00000000-0010-0000-0900-000015000000}" name="Column21"/>
    <tableColumn id="22" xr3:uid="{00000000-0010-0000-0900-000016000000}" name="Column22"/>
  </tableColumns>
  <tableStyleInfo name="Supporting Evidence Review-style 10"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A80:V83" headerRowCount="0">
  <tableColumns count="22">
    <tableColumn id="1" xr3:uid="{00000000-0010-0000-0A00-000001000000}" name="Column1"/>
    <tableColumn id="2" xr3:uid="{00000000-0010-0000-0A00-000002000000}" name="Column2"/>
    <tableColumn id="3" xr3:uid="{00000000-0010-0000-0A00-000003000000}" name="Column3"/>
    <tableColumn id="4" xr3:uid="{00000000-0010-0000-0A00-000004000000}" name="Column4"/>
    <tableColumn id="5" xr3:uid="{00000000-0010-0000-0A00-000005000000}" name="Column5"/>
    <tableColumn id="6" xr3:uid="{00000000-0010-0000-0A00-000006000000}" name="Column6"/>
    <tableColumn id="7" xr3:uid="{00000000-0010-0000-0A00-000007000000}" name="Column7"/>
    <tableColumn id="8" xr3:uid="{00000000-0010-0000-0A00-000008000000}" name="Column8"/>
    <tableColumn id="9" xr3:uid="{00000000-0010-0000-0A00-000009000000}" name="Column9"/>
    <tableColumn id="10" xr3:uid="{00000000-0010-0000-0A00-00000A000000}" name="Column10"/>
    <tableColumn id="11" xr3:uid="{00000000-0010-0000-0A00-00000B000000}" name="Column11"/>
    <tableColumn id="12" xr3:uid="{00000000-0010-0000-0A00-00000C000000}" name="Column12"/>
    <tableColumn id="13" xr3:uid="{00000000-0010-0000-0A00-00000D000000}" name="Column13"/>
    <tableColumn id="14" xr3:uid="{00000000-0010-0000-0A00-00000E000000}" name="Column14"/>
    <tableColumn id="15" xr3:uid="{00000000-0010-0000-0A00-00000F000000}" name="Column15"/>
    <tableColumn id="16" xr3:uid="{00000000-0010-0000-0A00-000010000000}" name="Column16"/>
    <tableColumn id="17" xr3:uid="{00000000-0010-0000-0A00-000011000000}" name="Column17"/>
    <tableColumn id="18" xr3:uid="{00000000-0010-0000-0A00-000012000000}" name="Column18"/>
    <tableColumn id="19" xr3:uid="{00000000-0010-0000-0A00-000013000000}" name="Column19"/>
    <tableColumn id="20" xr3:uid="{00000000-0010-0000-0A00-000014000000}" name="Column20"/>
    <tableColumn id="21" xr3:uid="{00000000-0010-0000-0A00-000015000000}" name="Column21"/>
    <tableColumn id="22" xr3:uid="{00000000-0010-0000-0A00-000016000000}" name="Column22"/>
  </tableColumns>
  <tableStyleInfo name="Supporting Evidence Review-style 11"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A86:V90" headerRowCount="0">
  <tableColumns count="22">
    <tableColumn id="1" xr3:uid="{00000000-0010-0000-0B00-000001000000}" name="Column1"/>
    <tableColumn id="2" xr3:uid="{00000000-0010-0000-0B00-000002000000}" name="Column2"/>
    <tableColumn id="3" xr3:uid="{00000000-0010-0000-0B00-000003000000}" name="Column3"/>
    <tableColumn id="4" xr3:uid="{00000000-0010-0000-0B00-000004000000}" name="Column4"/>
    <tableColumn id="5" xr3:uid="{00000000-0010-0000-0B00-000005000000}" name="Column5"/>
    <tableColumn id="6" xr3:uid="{00000000-0010-0000-0B00-000006000000}" name="Column6"/>
    <tableColumn id="7" xr3:uid="{00000000-0010-0000-0B00-000007000000}" name="Column7"/>
    <tableColumn id="8" xr3:uid="{00000000-0010-0000-0B00-000008000000}" name="Column8"/>
    <tableColumn id="9" xr3:uid="{00000000-0010-0000-0B00-000009000000}" name="Column9"/>
    <tableColumn id="10" xr3:uid="{00000000-0010-0000-0B00-00000A000000}" name="Column10"/>
    <tableColumn id="11" xr3:uid="{00000000-0010-0000-0B00-00000B000000}" name="Column11"/>
    <tableColumn id="12" xr3:uid="{00000000-0010-0000-0B00-00000C000000}" name="Column12"/>
    <tableColumn id="13" xr3:uid="{00000000-0010-0000-0B00-00000D000000}" name="Column13"/>
    <tableColumn id="14" xr3:uid="{00000000-0010-0000-0B00-00000E000000}" name="Column14"/>
    <tableColumn id="15" xr3:uid="{00000000-0010-0000-0B00-00000F000000}" name="Column15"/>
    <tableColumn id="16" xr3:uid="{00000000-0010-0000-0B00-000010000000}" name="Column16"/>
    <tableColumn id="17" xr3:uid="{00000000-0010-0000-0B00-000011000000}" name="Column17"/>
    <tableColumn id="18" xr3:uid="{00000000-0010-0000-0B00-000012000000}" name="Column18"/>
    <tableColumn id="19" xr3:uid="{00000000-0010-0000-0B00-000013000000}" name="Column19"/>
    <tableColumn id="20" xr3:uid="{00000000-0010-0000-0B00-000014000000}" name="Column20"/>
    <tableColumn id="21" xr3:uid="{00000000-0010-0000-0B00-000015000000}" name="Column21"/>
    <tableColumn id="22" xr3:uid="{00000000-0010-0000-0B00-000016000000}" name="Column22"/>
  </tableColumns>
  <tableStyleInfo name="Supporting Evidence Review-style 12"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A93:V100" headerRowCount="0">
  <tableColumns count="22">
    <tableColumn id="1" xr3:uid="{00000000-0010-0000-0C00-000001000000}" name="Column1"/>
    <tableColumn id="2" xr3:uid="{00000000-0010-0000-0C00-000002000000}" name="Column2"/>
    <tableColumn id="3" xr3:uid="{00000000-0010-0000-0C00-000003000000}" name="Column3"/>
    <tableColumn id="4" xr3:uid="{00000000-0010-0000-0C00-000004000000}" name="Column4"/>
    <tableColumn id="5" xr3:uid="{00000000-0010-0000-0C00-000005000000}" name="Column5"/>
    <tableColumn id="6" xr3:uid="{00000000-0010-0000-0C00-000006000000}" name="Column6"/>
    <tableColumn id="7" xr3:uid="{00000000-0010-0000-0C00-000007000000}" name="Column7"/>
    <tableColumn id="8" xr3:uid="{00000000-0010-0000-0C00-000008000000}" name="Column8"/>
    <tableColumn id="9" xr3:uid="{00000000-0010-0000-0C00-000009000000}" name="Column9"/>
    <tableColumn id="10" xr3:uid="{00000000-0010-0000-0C00-00000A000000}" name="Column10"/>
    <tableColumn id="11" xr3:uid="{00000000-0010-0000-0C00-00000B000000}" name="Column11"/>
    <tableColumn id="12" xr3:uid="{00000000-0010-0000-0C00-00000C000000}" name="Column12"/>
    <tableColumn id="13" xr3:uid="{00000000-0010-0000-0C00-00000D000000}" name="Column13"/>
    <tableColumn id="14" xr3:uid="{00000000-0010-0000-0C00-00000E000000}" name="Column14"/>
    <tableColumn id="15" xr3:uid="{00000000-0010-0000-0C00-00000F000000}" name="Column15"/>
    <tableColumn id="16" xr3:uid="{00000000-0010-0000-0C00-000010000000}" name="Column16"/>
    <tableColumn id="17" xr3:uid="{00000000-0010-0000-0C00-000011000000}" name="Column17"/>
    <tableColumn id="18" xr3:uid="{00000000-0010-0000-0C00-000012000000}" name="Column18"/>
    <tableColumn id="19" xr3:uid="{00000000-0010-0000-0C00-000013000000}" name="Column19"/>
    <tableColumn id="20" xr3:uid="{00000000-0010-0000-0C00-000014000000}" name="Column20"/>
    <tableColumn id="21" xr3:uid="{00000000-0010-0000-0C00-000015000000}" name="Column21"/>
    <tableColumn id="22" xr3:uid="{00000000-0010-0000-0C00-000016000000}" name="Column22"/>
  </tableColumns>
  <tableStyleInfo name="Supporting Evidence Review-style 13"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A106:V106" headerRowCount="0">
  <tableColumns count="22">
    <tableColumn id="1" xr3:uid="{00000000-0010-0000-0D00-000001000000}" name="Column1"/>
    <tableColumn id="2" xr3:uid="{00000000-0010-0000-0D00-000002000000}" name="Column2"/>
    <tableColumn id="3" xr3:uid="{00000000-0010-0000-0D00-000003000000}" name="Column3"/>
    <tableColumn id="4" xr3:uid="{00000000-0010-0000-0D00-000004000000}" name="Column4"/>
    <tableColumn id="5" xr3:uid="{00000000-0010-0000-0D00-000005000000}" name="Column5"/>
    <tableColumn id="6" xr3:uid="{00000000-0010-0000-0D00-000006000000}" name="Column6"/>
    <tableColumn id="7" xr3:uid="{00000000-0010-0000-0D00-000007000000}" name="Column7" dataDxfId="0"/>
    <tableColumn id="8" xr3:uid="{00000000-0010-0000-0D00-000008000000}" name="Column8"/>
    <tableColumn id="9" xr3:uid="{00000000-0010-0000-0D00-000009000000}" name="Column9"/>
    <tableColumn id="10" xr3:uid="{00000000-0010-0000-0D00-00000A000000}" name="Column10"/>
    <tableColumn id="11" xr3:uid="{00000000-0010-0000-0D00-00000B000000}" name="Column11"/>
    <tableColumn id="12" xr3:uid="{00000000-0010-0000-0D00-00000C000000}" name="Column12"/>
    <tableColumn id="13" xr3:uid="{00000000-0010-0000-0D00-00000D000000}" name="Column13"/>
    <tableColumn id="14" xr3:uid="{00000000-0010-0000-0D00-00000E000000}" name="Column14"/>
    <tableColumn id="15" xr3:uid="{00000000-0010-0000-0D00-00000F000000}" name="Column15"/>
    <tableColumn id="16" xr3:uid="{00000000-0010-0000-0D00-000010000000}" name="Column16"/>
    <tableColumn id="17" xr3:uid="{00000000-0010-0000-0D00-000011000000}" name="Column17"/>
    <tableColumn id="18" xr3:uid="{00000000-0010-0000-0D00-000012000000}" name="Column18"/>
    <tableColumn id="19" xr3:uid="{00000000-0010-0000-0D00-000013000000}" name="Column19"/>
    <tableColumn id="20" xr3:uid="{00000000-0010-0000-0D00-000014000000}" name="Column20"/>
    <tableColumn id="21" xr3:uid="{00000000-0010-0000-0D00-000015000000}" name="Column21"/>
    <tableColumn id="22" xr3:uid="{00000000-0010-0000-0D00-000016000000}" name="Column22"/>
  </tableColumns>
  <tableStyleInfo name="Supporting Evidence Review-style 14"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A109:V113" headerRowCount="0">
  <tableColumns count="22">
    <tableColumn id="1" xr3:uid="{00000000-0010-0000-0E00-000001000000}" name="Column1"/>
    <tableColumn id="2" xr3:uid="{00000000-0010-0000-0E00-000002000000}" name="Column2"/>
    <tableColumn id="3" xr3:uid="{00000000-0010-0000-0E00-000003000000}" name="Column3"/>
    <tableColumn id="4" xr3:uid="{00000000-0010-0000-0E00-000004000000}" name="Column4"/>
    <tableColumn id="5" xr3:uid="{00000000-0010-0000-0E00-000005000000}" name="Column5"/>
    <tableColumn id="6" xr3:uid="{00000000-0010-0000-0E00-000006000000}" name="Column6"/>
    <tableColumn id="7" xr3:uid="{00000000-0010-0000-0E00-000007000000}" name="Column7"/>
    <tableColumn id="8" xr3:uid="{00000000-0010-0000-0E00-000008000000}" name="Column8"/>
    <tableColumn id="9" xr3:uid="{00000000-0010-0000-0E00-000009000000}" name="Column9"/>
    <tableColumn id="10" xr3:uid="{00000000-0010-0000-0E00-00000A000000}" name="Column10"/>
    <tableColumn id="11" xr3:uid="{00000000-0010-0000-0E00-00000B000000}" name="Column11"/>
    <tableColumn id="12" xr3:uid="{00000000-0010-0000-0E00-00000C000000}" name="Column12"/>
    <tableColumn id="13" xr3:uid="{00000000-0010-0000-0E00-00000D000000}" name="Column13"/>
    <tableColumn id="14" xr3:uid="{00000000-0010-0000-0E00-00000E000000}" name="Column14"/>
    <tableColumn id="15" xr3:uid="{00000000-0010-0000-0E00-00000F000000}" name="Column15"/>
    <tableColumn id="16" xr3:uid="{00000000-0010-0000-0E00-000010000000}" name="Column16"/>
    <tableColumn id="17" xr3:uid="{00000000-0010-0000-0E00-000011000000}" name="Column17"/>
    <tableColumn id="18" xr3:uid="{00000000-0010-0000-0E00-000012000000}" name="Column18"/>
    <tableColumn id="19" xr3:uid="{00000000-0010-0000-0E00-000013000000}" name="Column19"/>
    <tableColumn id="20" xr3:uid="{00000000-0010-0000-0E00-000014000000}" name="Column20"/>
    <tableColumn id="21" xr3:uid="{00000000-0010-0000-0E00-000015000000}" name="Column21"/>
    <tableColumn id="22" xr3:uid="{00000000-0010-0000-0E00-000016000000}" name="Column22"/>
  </tableColumns>
  <tableStyleInfo name="Supporting Evidence Review-style 15"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A116:V119" headerRowCount="0">
  <tableColumns count="22">
    <tableColumn id="1" xr3:uid="{00000000-0010-0000-0F00-000001000000}" name="Column1"/>
    <tableColumn id="2" xr3:uid="{00000000-0010-0000-0F00-000002000000}" name="Column2"/>
    <tableColumn id="3" xr3:uid="{00000000-0010-0000-0F00-000003000000}" name="Column3"/>
    <tableColumn id="4" xr3:uid="{00000000-0010-0000-0F00-000004000000}" name="Column4"/>
    <tableColumn id="5" xr3:uid="{00000000-0010-0000-0F00-000005000000}" name="Column5"/>
    <tableColumn id="6" xr3:uid="{00000000-0010-0000-0F00-000006000000}" name="Column6"/>
    <tableColumn id="7" xr3:uid="{00000000-0010-0000-0F00-000007000000}" name="Column7"/>
    <tableColumn id="8" xr3:uid="{00000000-0010-0000-0F00-000008000000}" name="Column8"/>
    <tableColumn id="9" xr3:uid="{00000000-0010-0000-0F00-000009000000}" name="Column9"/>
    <tableColumn id="10" xr3:uid="{00000000-0010-0000-0F00-00000A000000}" name="Column10"/>
    <tableColumn id="11" xr3:uid="{00000000-0010-0000-0F00-00000B000000}" name="Column11"/>
    <tableColumn id="12" xr3:uid="{00000000-0010-0000-0F00-00000C000000}" name="Column12"/>
    <tableColumn id="13" xr3:uid="{00000000-0010-0000-0F00-00000D000000}" name="Column13"/>
    <tableColumn id="14" xr3:uid="{00000000-0010-0000-0F00-00000E000000}" name="Column14"/>
    <tableColumn id="15" xr3:uid="{00000000-0010-0000-0F00-00000F000000}" name="Column15"/>
    <tableColumn id="16" xr3:uid="{00000000-0010-0000-0F00-000010000000}" name="Column16"/>
    <tableColumn id="17" xr3:uid="{00000000-0010-0000-0F00-000011000000}" name="Column17"/>
    <tableColumn id="18" xr3:uid="{00000000-0010-0000-0F00-000012000000}" name="Column18"/>
    <tableColumn id="19" xr3:uid="{00000000-0010-0000-0F00-000013000000}" name="Column19"/>
    <tableColumn id="20" xr3:uid="{00000000-0010-0000-0F00-000014000000}" name="Column20"/>
    <tableColumn id="21" xr3:uid="{00000000-0010-0000-0F00-000015000000}" name="Column21"/>
    <tableColumn id="22" xr3:uid="{00000000-0010-0000-0F00-000016000000}" name="Column22"/>
  </tableColumns>
  <tableStyleInfo name="Supporting Evidence Review-style 16" showFirstColumn="1" showLastColumn="1"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A122:V124" headerRowCount="0">
  <tableColumns count="22">
    <tableColumn id="1" xr3:uid="{00000000-0010-0000-1000-000001000000}" name="Column1"/>
    <tableColumn id="2" xr3:uid="{00000000-0010-0000-1000-000002000000}" name="Column2"/>
    <tableColumn id="3" xr3:uid="{00000000-0010-0000-1000-000003000000}" name="Column3"/>
    <tableColumn id="4" xr3:uid="{00000000-0010-0000-1000-000004000000}" name="Column4"/>
    <tableColumn id="5" xr3:uid="{00000000-0010-0000-1000-000005000000}" name="Column5"/>
    <tableColumn id="6" xr3:uid="{00000000-0010-0000-1000-000006000000}" name="Column6"/>
    <tableColumn id="7" xr3:uid="{00000000-0010-0000-1000-000007000000}" name="Column7"/>
    <tableColumn id="8" xr3:uid="{00000000-0010-0000-1000-000008000000}" name="Column8"/>
    <tableColumn id="9" xr3:uid="{00000000-0010-0000-1000-000009000000}" name="Column9"/>
    <tableColumn id="10" xr3:uid="{00000000-0010-0000-1000-00000A000000}" name="Column10"/>
    <tableColumn id="11" xr3:uid="{00000000-0010-0000-1000-00000B000000}" name="Column11"/>
    <tableColumn id="12" xr3:uid="{00000000-0010-0000-1000-00000C000000}" name="Column12"/>
    <tableColumn id="13" xr3:uid="{00000000-0010-0000-1000-00000D000000}" name="Column13"/>
    <tableColumn id="14" xr3:uid="{00000000-0010-0000-1000-00000E000000}" name="Column14"/>
    <tableColumn id="15" xr3:uid="{00000000-0010-0000-1000-00000F000000}" name="Column15"/>
    <tableColumn id="16" xr3:uid="{00000000-0010-0000-1000-000010000000}" name="Column16"/>
    <tableColumn id="17" xr3:uid="{00000000-0010-0000-1000-000011000000}" name="Column17"/>
    <tableColumn id="18" xr3:uid="{00000000-0010-0000-1000-000012000000}" name="Column18"/>
    <tableColumn id="19" xr3:uid="{00000000-0010-0000-1000-000013000000}" name="Column19"/>
    <tableColumn id="20" xr3:uid="{00000000-0010-0000-1000-000014000000}" name="Column20"/>
    <tableColumn id="21" xr3:uid="{00000000-0010-0000-1000-000015000000}" name="Column21"/>
    <tableColumn id="22" xr3:uid="{00000000-0010-0000-1000-000016000000}" name="Column22"/>
  </tableColumns>
  <tableStyleInfo name="Supporting Evidence Review-style 17"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A127:V128" headerRowCount="0">
  <tableColumns count="22">
    <tableColumn id="1" xr3:uid="{00000000-0010-0000-1100-000001000000}" name="Column1"/>
    <tableColumn id="2" xr3:uid="{00000000-0010-0000-1100-000002000000}" name="Column2"/>
    <tableColumn id="3" xr3:uid="{00000000-0010-0000-1100-000003000000}" name="Column3"/>
    <tableColumn id="4" xr3:uid="{00000000-0010-0000-1100-000004000000}" name="Column4"/>
    <tableColumn id="5" xr3:uid="{00000000-0010-0000-1100-000005000000}" name="Column5"/>
    <tableColumn id="6" xr3:uid="{00000000-0010-0000-1100-000006000000}" name="Column6"/>
    <tableColumn id="7" xr3:uid="{00000000-0010-0000-1100-000007000000}" name="Column7"/>
    <tableColumn id="8" xr3:uid="{00000000-0010-0000-1100-000008000000}" name="Column8"/>
    <tableColumn id="9" xr3:uid="{00000000-0010-0000-1100-000009000000}" name="Column9"/>
    <tableColumn id="10" xr3:uid="{00000000-0010-0000-1100-00000A000000}" name="Column10"/>
    <tableColumn id="11" xr3:uid="{00000000-0010-0000-1100-00000B000000}" name="Column11"/>
    <tableColumn id="12" xr3:uid="{00000000-0010-0000-1100-00000C000000}" name="Column12"/>
    <tableColumn id="13" xr3:uid="{00000000-0010-0000-1100-00000D000000}" name="Column13"/>
    <tableColumn id="14" xr3:uid="{00000000-0010-0000-1100-00000E000000}" name="Column14"/>
    <tableColumn id="15" xr3:uid="{00000000-0010-0000-1100-00000F000000}" name="Column15"/>
    <tableColumn id="16" xr3:uid="{00000000-0010-0000-1100-000010000000}" name="Column16"/>
    <tableColumn id="17" xr3:uid="{00000000-0010-0000-1100-000011000000}" name="Column17"/>
    <tableColumn id="18" xr3:uid="{00000000-0010-0000-1100-000012000000}" name="Column18"/>
    <tableColumn id="19" xr3:uid="{00000000-0010-0000-1100-000013000000}" name="Column19"/>
    <tableColumn id="20" xr3:uid="{00000000-0010-0000-1100-000014000000}" name="Column20"/>
    <tableColumn id="21" xr3:uid="{00000000-0010-0000-1100-000015000000}" name="Column21"/>
    <tableColumn id="22" xr3:uid="{00000000-0010-0000-1100-000016000000}" name="Column22"/>
  </tableColumns>
  <tableStyleInfo name="Supporting Evidence Review-style 18" showFirstColumn="1" showLastColumn="1"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A134:V136" headerRowCount="0">
  <tableColumns count="22">
    <tableColumn id="1" xr3:uid="{00000000-0010-0000-1200-000001000000}" name="Column1"/>
    <tableColumn id="2" xr3:uid="{00000000-0010-0000-1200-000002000000}" name="Column2"/>
    <tableColumn id="3" xr3:uid="{00000000-0010-0000-1200-000003000000}" name="Column3"/>
    <tableColumn id="4" xr3:uid="{00000000-0010-0000-1200-000004000000}" name="Column4"/>
    <tableColumn id="5" xr3:uid="{00000000-0010-0000-1200-000005000000}" name="Column5"/>
    <tableColumn id="6" xr3:uid="{00000000-0010-0000-1200-000006000000}" name="Column6"/>
    <tableColumn id="7" xr3:uid="{00000000-0010-0000-1200-000007000000}" name="Column7"/>
    <tableColumn id="8" xr3:uid="{00000000-0010-0000-1200-000008000000}" name="Column8"/>
    <tableColumn id="9" xr3:uid="{00000000-0010-0000-1200-000009000000}" name="Column9"/>
    <tableColumn id="10" xr3:uid="{00000000-0010-0000-1200-00000A000000}" name="Column10"/>
    <tableColumn id="11" xr3:uid="{00000000-0010-0000-1200-00000B000000}" name="Column11"/>
    <tableColumn id="12" xr3:uid="{00000000-0010-0000-1200-00000C000000}" name="Column12"/>
    <tableColumn id="13" xr3:uid="{00000000-0010-0000-1200-00000D000000}" name="Column13"/>
    <tableColumn id="14" xr3:uid="{00000000-0010-0000-1200-00000E000000}" name="Column14"/>
    <tableColumn id="15" xr3:uid="{00000000-0010-0000-1200-00000F000000}" name="Column15"/>
    <tableColumn id="16" xr3:uid="{00000000-0010-0000-1200-000010000000}" name="Column16"/>
    <tableColumn id="17" xr3:uid="{00000000-0010-0000-1200-000011000000}" name="Column17"/>
    <tableColumn id="18" xr3:uid="{00000000-0010-0000-1200-000012000000}" name="Column18"/>
    <tableColumn id="19" xr3:uid="{00000000-0010-0000-1200-000013000000}" name="Column19"/>
    <tableColumn id="20" xr3:uid="{00000000-0010-0000-1200-000014000000}" name="Column20"/>
    <tableColumn id="21" xr3:uid="{00000000-0010-0000-1200-000015000000}" name="Column21"/>
    <tableColumn id="22" xr3:uid="{00000000-0010-0000-1200-000016000000}" name="Column22"/>
  </tableColumns>
  <tableStyleInfo name="Supporting Evidence Review-style 19"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3:V17" headerRowCount="0">
  <tableColumns count="22">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 id="15" xr3:uid="{00000000-0010-0000-0100-00000F000000}" name="Column15"/>
    <tableColumn id="16" xr3:uid="{00000000-0010-0000-0100-000010000000}" name="Column16"/>
    <tableColumn id="17" xr3:uid="{00000000-0010-0000-0100-000011000000}" name="Column17"/>
    <tableColumn id="18" xr3:uid="{00000000-0010-0000-0100-000012000000}" name="Column18"/>
    <tableColumn id="19" xr3:uid="{00000000-0010-0000-0100-000013000000}" name="Column19"/>
    <tableColumn id="20" xr3:uid="{00000000-0010-0000-0100-000014000000}" name="Column20"/>
    <tableColumn id="21" xr3:uid="{00000000-0010-0000-0100-000015000000}" name="Column21"/>
    <tableColumn id="22" xr3:uid="{00000000-0010-0000-0100-000016000000}" name="Column22"/>
  </tableColumns>
  <tableStyleInfo name="Supporting Evidence Review-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20:V23" headerRowCount="0">
  <tableColumns count="22">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 id="7" xr3:uid="{00000000-0010-0000-0200-000007000000}" name="Column7"/>
    <tableColumn id="8" xr3:uid="{00000000-0010-0000-0200-000008000000}" name="Column8"/>
    <tableColumn id="9" xr3:uid="{00000000-0010-0000-0200-000009000000}" name="Column9"/>
    <tableColumn id="10" xr3:uid="{00000000-0010-0000-0200-00000A000000}" name="Column10"/>
    <tableColumn id="11" xr3:uid="{00000000-0010-0000-0200-00000B000000}" name="Column11"/>
    <tableColumn id="12" xr3:uid="{00000000-0010-0000-0200-00000C000000}" name="Column12"/>
    <tableColumn id="13" xr3:uid="{00000000-0010-0000-0200-00000D000000}" name="Column13"/>
    <tableColumn id="14" xr3:uid="{00000000-0010-0000-0200-00000E000000}" name="Column14"/>
    <tableColumn id="15" xr3:uid="{00000000-0010-0000-0200-00000F000000}" name="Column15"/>
    <tableColumn id="16" xr3:uid="{00000000-0010-0000-0200-000010000000}" name="Column16"/>
    <tableColumn id="17" xr3:uid="{00000000-0010-0000-0200-000011000000}" name="Column17"/>
    <tableColumn id="18" xr3:uid="{00000000-0010-0000-0200-000012000000}" name="Column18"/>
    <tableColumn id="19" xr3:uid="{00000000-0010-0000-0200-000013000000}" name="Column19"/>
    <tableColumn id="20" xr3:uid="{00000000-0010-0000-0200-000014000000}" name="Column20"/>
    <tableColumn id="21" xr3:uid="{00000000-0010-0000-0200-000015000000}" name="Column21"/>
    <tableColumn id="22" xr3:uid="{00000000-0010-0000-0200-000016000000}" name="Column22"/>
  </tableColumns>
  <tableStyleInfo name="Supporting Evidence Review-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26:V31" headerRowCount="0">
  <tableColumns count="22">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 id="6" xr3:uid="{00000000-0010-0000-0300-000006000000}" name="Column6"/>
    <tableColumn id="7" xr3:uid="{00000000-0010-0000-0300-000007000000}" name="Column7"/>
    <tableColumn id="8" xr3:uid="{00000000-0010-0000-0300-000008000000}" name="Column8"/>
    <tableColumn id="9" xr3:uid="{00000000-0010-0000-0300-000009000000}" name="Column9"/>
    <tableColumn id="10" xr3:uid="{00000000-0010-0000-0300-00000A000000}" name="Column10"/>
    <tableColumn id="11" xr3:uid="{00000000-0010-0000-0300-00000B000000}" name="Column11"/>
    <tableColumn id="12" xr3:uid="{00000000-0010-0000-0300-00000C000000}" name="Column12"/>
    <tableColumn id="13" xr3:uid="{00000000-0010-0000-0300-00000D000000}" name="Column13"/>
    <tableColumn id="14" xr3:uid="{00000000-0010-0000-0300-00000E000000}" name="Column14"/>
    <tableColumn id="15" xr3:uid="{00000000-0010-0000-0300-00000F000000}" name="Column15"/>
    <tableColumn id="16" xr3:uid="{00000000-0010-0000-0300-000010000000}" name="Column16"/>
    <tableColumn id="17" xr3:uid="{00000000-0010-0000-0300-000011000000}" name="Column17"/>
    <tableColumn id="18" xr3:uid="{00000000-0010-0000-0300-000012000000}" name="Column18"/>
    <tableColumn id="19" xr3:uid="{00000000-0010-0000-0300-000013000000}" name="Column19"/>
    <tableColumn id="20" xr3:uid="{00000000-0010-0000-0300-000014000000}" name="Column20"/>
    <tableColumn id="21" xr3:uid="{00000000-0010-0000-0300-000015000000}" name="Column21"/>
    <tableColumn id="22" xr3:uid="{00000000-0010-0000-0300-000016000000}" name="Column22"/>
  </tableColumns>
  <tableStyleInfo name="Supporting Evidence Review-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34:V36" headerRowCount="0">
  <tableColumns count="22">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 id="8" xr3:uid="{00000000-0010-0000-0400-000008000000}" name="Column8"/>
    <tableColumn id="9" xr3:uid="{00000000-0010-0000-0400-000009000000}" name="Column9"/>
    <tableColumn id="10" xr3:uid="{00000000-0010-0000-0400-00000A000000}" name="Column10"/>
    <tableColumn id="11" xr3:uid="{00000000-0010-0000-0400-00000B000000}" name="Column11"/>
    <tableColumn id="12" xr3:uid="{00000000-0010-0000-0400-00000C000000}" name="Column12"/>
    <tableColumn id="13" xr3:uid="{00000000-0010-0000-0400-00000D000000}" name="Column13"/>
    <tableColumn id="14" xr3:uid="{00000000-0010-0000-0400-00000E000000}" name="Column14"/>
    <tableColumn id="15" xr3:uid="{00000000-0010-0000-0400-00000F000000}" name="Column15"/>
    <tableColumn id="16" xr3:uid="{00000000-0010-0000-0400-000010000000}" name="Column16"/>
    <tableColumn id="17" xr3:uid="{00000000-0010-0000-0400-000011000000}" name="Column17"/>
    <tableColumn id="18" xr3:uid="{00000000-0010-0000-0400-000012000000}" name="Column18"/>
    <tableColumn id="19" xr3:uid="{00000000-0010-0000-0400-000013000000}" name="Column19"/>
    <tableColumn id="20" xr3:uid="{00000000-0010-0000-0400-000014000000}" name="Column20"/>
    <tableColumn id="21" xr3:uid="{00000000-0010-0000-0400-000015000000}" name="Column21"/>
    <tableColumn id="22" xr3:uid="{00000000-0010-0000-0400-000016000000}" name="Column22"/>
  </tableColumns>
  <tableStyleInfo name="Supporting Evidence Review-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39:V43" headerRowCount="0">
  <tableColumns count="22">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 id="7" xr3:uid="{00000000-0010-0000-0500-000007000000}" name="Column7"/>
    <tableColumn id="8" xr3:uid="{00000000-0010-0000-0500-000008000000}" name="Column8"/>
    <tableColumn id="9" xr3:uid="{00000000-0010-0000-0500-000009000000}" name="Column9"/>
    <tableColumn id="10" xr3:uid="{00000000-0010-0000-0500-00000A000000}" name="Column10"/>
    <tableColumn id="11" xr3:uid="{00000000-0010-0000-0500-00000B000000}" name="Column11"/>
    <tableColumn id="12" xr3:uid="{00000000-0010-0000-0500-00000C000000}" name="Column12"/>
    <tableColumn id="13" xr3:uid="{00000000-0010-0000-0500-00000D000000}" name="Column13"/>
    <tableColumn id="14" xr3:uid="{00000000-0010-0000-0500-00000E000000}" name="Column14"/>
    <tableColumn id="15" xr3:uid="{00000000-0010-0000-0500-00000F000000}" name="Column15"/>
    <tableColumn id="16" xr3:uid="{00000000-0010-0000-0500-000010000000}" name="Column16"/>
    <tableColumn id="17" xr3:uid="{00000000-0010-0000-0500-000011000000}" name="Column17"/>
    <tableColumn id="18" xr3:uid="{00000000-0010-0000-0500-000012000000}" name="Column18"/>
    <tableColumn id="19" xr3:uid="{00000000-0010-0000-0500-000013000000}" name="Column19"/>
    <tableColumn id="20" xr3:uid="{00000000-0010-0000-0500-000014000000}" name="Column20"/>
    <tableColumn id="21" xr3:uid="{00000000-0010-0000-0500-000015000000}" name="Column21"/>
    <tableColumn id="22" xr3:uid="{00000000-0010-0000-0500-000016000000}" name="Column22"/>
  </tableColumns>
  <tableStyleInfo name="Supporting Evidence Review-style 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46:V50" headerRowCount="0">
  <tableColumns count="22">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 id="6" xr3:uid="{00000000-0010-0000-0600-000006000000}" name="Column6"/>
    <tableColumn id="7" xr3:uid="{00000000-0010-0000-0600-000007000000}" name="Column7"/>
    <tableColumn id="8" xr3:uid="{00000000-0010-0000-0600-000008000000}" name="Column8"/>
    <tableColumn id="9" xr3:uid="{00000000-0010-0000-0600-000009000000}" name="Column9"/>
    <tableColumn id="10" xr3:uid="{00000000-0010-0000-0600-00000A000000}" name="Column10"/>
    <tableColumn id="11" xr3:uid="{00000000-0010-0000-0600-00000B000000}" name="Column11"/>
    <tableColumn id="12" xr3:uid="{00000000-0010-0000-0600-00000C000000}" name="Column12"/>
    <tableColumn id="13" xr3:uid="{00000000-0010-0000-0600-00000D000000}" name="Column13"/>
    <tableColumn id="14" xr3:uid="{00000000-0010-0000-0600-00000E000000}" name="Column14"/>
    <tableColumn id="15" xr3:uid="{00000000-0010-0000-0600-00000F000000}" name="Column15"/>
    <tableColumn id="16" xr3:uid="{00000000-0010-0000-0600-000010000000}" name="Column16"/>
    <tableColumn id="17" xr3:uid="{00000000-0010-0000-0600-000011000000}" name="Column17"/>
    <tableColumn id="18" xr3:uid="{00000000-0010-0000-0600-000012000000}" name="Column18"/>
    <tableColumn id="19" xr3:uid="{00000000-0010-0000-0600-000013000000}" name="Column19"/>
    <tableColumn id="20" xr3:uid="{00000000-0010-0000-0600-000014000000}" name="Column20"/>
    <tableColumn id="21" xr3:uid="{00000000-0010-0000-0600-000015000000}" name="Column21"/>
    <tableColumn id="22" xr3:uid="{00000000-0010-0000-0600-000016000000}" name="Column22"/>
  </tableColumns>
  <tableStyleInfo name="Supporting Evidence Review-style 7"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53:V59" headerRowCount="0">
  <tableColumns count="22">
    <tableColumn id="1" xr3:uid="{00000000-0010-0000-0700-000001000000}" name="Column1"/>
    <tableColumn id="2" xr3:uid="{00000000-0010-0000-0700-000002000000}" name="Column2"/>
    <tableColumn id="3" xr3:uid="{00000000-0010-0000-0700-000003000000}" name="Column3"/>
    <tableColumn id="4" xr3:uid="{00000000-0010-0000-0700-000004000000}" name="Column4"/>
    <tableColumn id="5" xr3:uid="{00000000-0010-0000-0700-000005000000}" name="Column5"/>
    <tableColumn id="6" xr3:uid="{00000000-0010-0000-0700-000006000000}" name="Column6"/>
    <tableColumn id="7" xr3:uid="{00000000-0010-0000-0700-000007000000}" name="Column7"/>
    <tableColumn id="8" xr3:uid="{00000000-0010-0000-0700-000008000000}" name="Column8"/>
    <tableColumn id="9" xr3:uid="{00000000-0010-0000-0700-000009000000}" name="Column9"/>
    <tableColumn id="10" xr3:uid="{00000000-0010-0000-0700-00000A000000}" name="Column10"/>
    <tableColumn id="11" xr3:uid="{00000000-0010-0000-0700-00000B000000}" name="Column11"/>
    <tableColumn id="12" xr3:uid="{00000000-0010-0000-0700-00000C000000}" name="Column12"/>
    <tableColumn id="13" xr3:uid="{00000000-0010-0000-0700-00000D000000}" name="Column13"/>
    <tableColumn id="14" xr3:uid="{00000000-0010-0000-0700-00000E000000}" name="Column14"/>
    <tableColumn id="15" xr3:uid="{00000000-0010-0000-0700-00000F000000}" name="Column15"/>
    <tableColumn id="16" xr3:uid="{00000000-0010-0000-0700-000010000000}" name="Column16"/>
    <tableColumn id="17" xr3:uid="{00000000-0010-0000-0700-000011000000}" name="Column17"/>
    <tableColumn id="18" xr3:uid="{00000000-0010-0000-0700-000012000000}" name="Column18"/>
    <tableColumn id="19" xr3:uid="{00000000-0010-0000-0700-000013000000}" name="Column19"/>
    <tableColumn id="20" xr3:uid="{00000000-0010-0000-0700-000014000000}" name="Column20"/>
    <tableColumn id="21" xr3:uid="{00000000-0010-0000-0700-000015000000}" name="Column21"/>
    <tableColumn id="22" xr3:uid="{00000000-0010-0000-0700-000016000000}" name="Column22"/>
  </tableColumns>
  <tableStyleInfo name="Supporting Evidence Review-style 8"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A62:V73" headerRowCount="0">
  <tableColumns count="22">
    <tableColumn id="1" xr3:uid="{00000000-0010-0000-0800-000001000000}" name="Column1"/>
    <tableColumn id="2" xr3:uid="{00000000-0010-0000-0800-000002000000}" name="Column2"/>
    <tableColumn id="3" xr3:uid="{00000000-0010-0000-0800-000003000000}" name="Column3"/>
    <tableColumn id="4" xr3:uid="{00000000-0010-0000-0800-000004000000}" name="Column4"/>
    <tableColumn id="5" xr3:uid="{00000000-0010-0000-0800-000005000000}" name="Column5"/>
    <tableColumn id="6" xr3:uid="{00000000-0010-0000-0800-000006000000}" name="Column6"/>
    <tableColumn id="7" xr3:uid="{00000000-0010-0000-0800-000007000000}" name="Column7"/>
    <tableColumn id="8" xr3:uid="{00000000-0010-0000-0800-000008000000}" name="Column8"/>
    <tableColumn id="9" xr3:uid="{00000000-0010-0000-0800-000009000000}" name="Column9"/>
    <tableColumn id="10" xr3:uid="{00000000-0010-0000-0800-00000A000000}" name="Column10"/>
    <tableColumn id="11" xr3:uid="{00000000-0010-0000-0800-00000B000000}" name="Column11"/>
    <tableColumn id="12" xr3:uid="{00000000-0010-0000-0800-00000C000000}" name="Column12"/>
    <tableColumn id="13" xr3:uid="{00000000-0010-0000-0800-00000D000000}" name="Column13"/>
    <tableColumn id="14" xr3:uid="{00000000-0010-0000-0800-00000E000000}" name="Column14"/>
    <tableColumn id="15" xr3:uid="{00000000-0010-0000-0800-00000F000000}" name="Column15"/>
    <tableColumn id="16" xr3:uid="{00000000-0010-0000-0800-000010000000}" name="Column16"/>
    <tableColumn id="17" xr3:uid="{00000000-0010-0000-0800-000011000000}" name="Column17"/>
    <tableColumn id="18" xr3:uid="{00000000-0010-0000-0800-000012000000}" name="Column18"/>
    <tableColumn id="19" xr3:uid="{00000000-0010-0000-0800-000013000000}" name="Column19"/>
    <tableColumn id="20" xr3:uid="{00000000-0010-0000-0800-000014000000}" name="Column20"/>
    <tableColumn id="21" xr3:uid="{00000000-0010-0000-0800-000015000000}" name="Column21"/>
    <tableColumn id="22" xr3:uid="{00000000-0010-0000-0800-000016000000}" name="Column22"/>
  </tableColumns>
  <tableStyleInfo name="Supporting Evidence Review-style 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891AD"/>
      </a:accent1>
      <a:accent2>
        <a:srgbClr val="004561"/>
      </a:accent2>
      <a:accent3>
        <a:srgbClr val="FF6F31"/>
      </a:accent3>
      <a:accent4>
        <a:srgbClr val="1C7685"/>
      </a:accent4>
      <a:accent5>
        <a:srgbClr val="0F45A8"/>
      </a:accent5>
      <a:accent6>
        <a:srgbClr val="4CDC8B"/>
      </a:accent6>
      <a:hlink>
        <a:srgbClr val="0097A7"/>
      </a:hlink>
      <a:folHlink>
        <a:srgbClr val="0097A7"/>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 Type="http://schemas.openxmlformats.org/officeDocument/2006/relationships/table" Target="../tables/table2.xml"/><Relationship Id="rId16" Type="http://schemas.openxmlformats.org/officeDocument/2006/relationships/table" Target="../tables/table16.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19" Type="http://schemas.openxmlformats.org/officeDocument/2006/relationships/table" Target="../tables/table19.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48"/>
  <sheetViews>
    <sheetView workbookViewId="0"/>
  </sheetViews>
  <sheetFormatPr defaultColWidth="12.54296875" defaultRowHeight="15.75" customHeight="1"/>
  <cols>
    <col min="1" max="1" width="4.453125" customWidth="1"/>
    <col min="2" max="2" width="5.7265625" customWidth="1"/>
    <col min="6" max="6" width="13.7265625" customWidth="1"/>
    <col min="9" max="9" width="11.7265625" customWidth="1"/>
    <col min="23" max="23" width="12.453125" customWidth="1"/>
    <col min="24" max="24" width="15.26953125" customWidth="1"/>
  </cols>
  <sheetData>
    <row r="1" spans="1:16" ht="28.5" customHeight="1">
      <c r="A1" s="59" t="s">
        <v>0</v>
      </c>
      <c r="B1" s="60"/>
      <c r="C1" s="60"/>
      <c r="D1" s="60"/>
      <c r="E1" s="60"/>
      <c r="F1" s="60"/>
      <c r="G1" s="60"/>
      <c r="H1" s="60"/>
      <c r="I1" s="60"/>
      <c r="J1" s="60"/>
      <c r="K1" s="60"/>
      <c r="L1" s="60"/>
      <c r="M1" s="60"/>
      <c r="N1" s="60"/>
      <c r="O1" s="1"/>
      <c r="P1" s="1"/>
    </row>
    <row r="2" spans="1:16" ht="13">
      <c r="A2" s="61" t="s">
        <v>1</v>
      </c>
      <c r="B2" s="62"/>
      <c r="C2" s="62"/>
      <c r="D2" s="62"/>
      <c r="E2" s="62"/>
      <c r="F2" s="62"/>
      <c r="G2" s="62"/>
      <c r="H2" s="62"/>
      <c r="I2" s="62"/>
      <c r="J2" s="62"/>
      <c r="K2" s="62"/>
      <c r="L2" s="62"/>
      <c r="M2" s="62"/>
      <c r="N2" s="62"/>
      <c r="O2" s="2"/>
      <c r="P2" s="2"/>
    </row>
    <row r="4" spans="1:16" ht="13">
      <c r="A4" s="63" t="s">
        <v>2</v>
      </c>
      <c r="B4" s="62"/>
      <c r="C4" s="62"/>
      <c r="D4" s="62"/>
      <c r="E4" s="62"/>
      <c r="K4" s="3"/>
    </row>
    <row r="5" spans="1:16" ht="12.5">
      <c r="B5" s="64" t="s">
        <v>3</v>
      </c>
      <c r="C5" s="62"/>
      <c r="D5" s="62"/>
      <c r="E5" s="62"/>
      <c r="F5" s="62"/>
      <c r="G5" s="62"/>
      <c r="K5" s="3"/>
    </row>
    <row r="6" spans="1:16" ht="15" customHeight="1">
      <c r="B6" s="62"/>
      <c r="C6" s="62"/>
      <c r="D6" s="62"/>
      <c r="E6" s="62"/>
      <c r="F6" s="62"/>
      <c r="G6" s="62"/>
      <c r="K6" s="3"/>
    </row>
    <row r="7" spans="1:16" ht="15" customHeight="1">
      <c r="B7" s="62"/>
      <c r="C7" s="62"/>
      <c r="D7" s="62"/>
      <c r="E7" s="62"/>
      <c r="F7" s="62"/>
      <c r="G7" s="62"/>
      <c r="K7" s="3"/>
    </row>
    <row r="8" spans="1:16" ht="15" customHeight="1">
      <c r="B8" s="62"/>
      <c r="C8" s="62"/>
      <c r="D8" s="62"/>
      <c r="E8" s="62"/>
      <c r="F8" s="62"/>
      <c r="G8" s="62"/>
      <c r="K8" s="3"/>
    </row>
    <row r="9" spans="1:16" ht="15" customHeight="1">
      <c r="B9" s="62"/>
      <c r="C9" s="62"/>
      <c r="D9" s="62"/>
      <c r="E9" s="62"/>
      <c r="F9" s="62"/>
      <c r="G9" s="62"/>
      <c r="K9" s="3"/>
    </row>
    <row r="10" spans="1:16" ht="15" customHeight="1">
      <c r="B10" s="62"/>
      <c r="C10" s="62"/>
      <c r="D10" s="62"/>
      <c r="E10" s="62"/>
      <c r="F10" s="62"/>
      <c r="G10" s="62"/>
      <c r="K10" s="3"/>
    </row>
    <row r="11" spans="1:16" ht="15" customHeight="1">
      <c r="B11" s="62"/>
      <c r="C11" s="62"/>
      <c r="D11" s="62"/>
      <c r="E11" s="62"/>
      <c r="F11" s="62"/>
      <c r="G11" s="62"/>
      <c r="K11" s="3"/>
    </row>
    <row r="12" spans="1:16" ht="15" customHeight="1">
      <c r="B12" s="62"/>
      <c r="C12" s="62"/>
      <c r="D12" s="62"/>
      <c r="E12" s="62"/>
      <c r="F12" s="62"/>
      <c r="G12" s="62"/>
      <c r="K12" s="3"/>
    </row>
    <row r="13" spans="1:16" ht="15" customHeight="1">
      <c r="B13" s="62"/>
      <c r="C13" s="62"/>
      <c r="D13" s="62"/>
      <c r="E13" s="62"/>
      <c r="F13" s="62"/>
      <c r="G13" s="62"/>
      <c r="K13" s="3"/>
    </row>
    <row r="14" spans="1:16" ht="15" customHeight="1">
      <c r="B14" s="62"/>
      <c r="C14" s="62"/>
      <c r="D14" s="62"/>
      <c r="E14" s="62"/>
      <c r="F14" s="62"/>
      <c r="G14" s="62"/>
      <c r="K14" s="3"/>
    </row>
    <row r="15" spans="1:16" ht="15" customHeight="1">
      <c r="K15" s="3"/>
    </row>
    <row r="16" spans="1:16" ht="13">
      <c r="A16" s="63" t="s">
        <v>4</v>
      </c>
      <c r="B16" s="62"/>
      <c r="C16" s="62"/>
      <c r="D16" s="62"/>
      <c r="E16" s="62"/>
    </row>
    <row r="17" spans="1:15" ht="12.5">
      <c r="A17" s="4" t="s">
        <v>5</v>
      </c>
      <c r="B17" s="3" t="s">
        <v>6</v>
      </c>
    </row>
    <row r="18" spans="1:15" ht="12.5">
      <c r="A18" s="4"/>
      <c r="B18" s="3" t="s">
        <v>7</v>
      </c>
    </row>
    <row r="19" spans="1:15" ht="12.5">
      <c r="A19" s="4" t="s">
        <v>8</v>
      </c>
      <c r="B19" s="3" t="s">
        <v>9</v>
      </c>
    </row>
    <row r="20" spans="1:15" ht="12.5">
      <c r="B20" s="5" t="s">
        <v>10</v>
      </c>
      <c r="C20" s="3" t="s">
        <v>11</v>
      </c>
    </row>
    <row r="21" spans="1:15" ht="12.5">
      <c r="B21" s="5" t="s">
        <v>12</v>
      </c>
      <c r="C21" s="3" t="s">
        <v>13</v>
      </c>
    </row>
    <row r="22" spans="1:15" ht="12.5">
      <c r="B22" s="5" t="s">
        <v>14</v>
      </c>
      <c r="C22" s="3" t="s">
        <v>15</v>
      </c>
    </row>
    <row r="23" spans="1:15" ht="15" customHeight="1">
      <c r="B23" s="5" t="s">
        <v>16</v>
      </c>
      <c r="C23" s="3" t="s">
        <v>17</v>
      </c>
    </row>
    <row r="24" spans="1:15" ht="15" customHeight="1">
      <c r="B24" s="5"/>
      <c r="C24" s="6" t="s">
        <v>18</v>
      </c>
    </row>
    <row r="25" spans="1:15" ht="17.25" customHeight="1">
      <c r="A25" s="4" t="s">
        <v>19</v>
      </c>
      <c r="B25" s="3" t="s">
        <v>20</v>
      </c>
      <c r="J25" s="7"/>
      <c r="K25" s="65" t="s">
        <v>21</v>
      </c>
      <c r="L25" s="66"/>
      <c r="M25" s="67"/>
      <c r="N25" s="7"/>
      <c r="O25" s="7"/>
    </row>
    <row r="26" spans="1:15" ht="12.5">
      <c r="A26" s="4" t="s">
        <v>22</v>
      </c>
      <c r="B26" s="3" t="s">
        <v>23</v>
      </c>
    </row>
    <row r="27" spans="1:15" ht="12.5">
      <c r="A27" s="4" t="s">
        <v>24</v>
      </c>
      <c r="B27" s="3" t="s">
        <v>25</v>
      </c>
    </row>
    <row r="29" spans="1:15" ht="14.5">
      <c r="B29" s="8"/>
      <c r="C29" s="9" t="s">
        <v>26</v>
      </c>
      <c r="D29" s="68" t="s">
        <v>27</v>
      </c>
      <c r="E29" s="66"/>
      <c r="F29" s="66"/>
      <c r="G29" s="66"/>
      <c r="H29" s="66"/>
      <c r="I29" s="67"/>
    </row>
    <row r="30" spans="1:15" ht="45.75" customHeight="1">
      <c r="B30" s="10" t="s">
        <v>28</v>
      </c>
      <c r="C30" s="11" t="s">
        <v>29</v>
      </c>
      <c r="D30" s="72" t="s">
        <v>30</v>
      </c>
      <c r="E30" s="66"/>
      <c r="F30" s="66"/>
      <c r="G30" s="66"/>
      <c r="H30" s="66"/>
      <c r="I30" s="67"/>
    </row>
    <row r="31" spans="1:15" ht="58">
      <c r="B31" s="12">
        <v>0</v>
      </c>
      <c r="C31" s="13" t="s">
        <v>31</v>
      </c>
      <c r="D31" s="73" t="s">
        <v>32</v>
      </c>
      <c r="E31" s="66"/>
      <c r="F31" s="66"/>
      <c r="G31" s="66"/>
      <c r="H31" s="66"/>
      <c r="I31" s="67"/>
    </row>
    <row r="32" spans="1:15" ht="58">
      <c r="B32" s="14">
        <v>1</v>
      </c>
      <c r="C32" s="15" t="s">
        <v>31</v>
      </c>
      <c r="D32" s="74" t="s">
        <v>33</v>
      </c>
      <c r="E32" s="66"/>
      <c r="F32" s="66"/>
      <c r="G32" s="66"/>
      <c r="H32" s="66"/>
      <c r="I32" s="67"/>
    </row>
    <row r="33" spans="1:13" ht="58">
      <c r="B33" s="16">
        <v>2</v>
      </c>
      <c r="C33" s="17" t="s">
        <v>31</v>
      </c>
      <c r="D33" s="75" t="s">
        <v>34</v>
      </c>
      <c r="E33" s="66"/>
      <c r="F33" s="66"/>
      <c r="G33" s="66"/>
      <c r="H33" s="66"/>
      <c r="I33" s="67"/>
    </row>
    <row r="34" spans="1:13" ht="14.5">
      <c r="B34" s="18">
        <v>3</v>
      </c>
      <c r="C34" s="69" t="s">
        <v>35</v>
      </c>
      <c r="D34" s="76" t="s">
        <v>36</v>
      </c>
      <c r="E34" s="66"/>
      <c r="F34" s="66"/>
      <c r="G34" s="66"/>
      <c r="H34" s="66"/>
      <c r="I34" s="67"/>
    </row>
    <row r="35" spans="1:13" ht="14.5">
      <c r="B35" s="19">
        <v>4</v>
      </c>
      <c r="C35" s="70"/>
      <c r="D35" s="77" t="s">
        <v>37</v>
      </c>
      <c r="E35" s="66"/>
      <c r="F35" s="66"/>
      <c r="G35" s="66"/>
      <c r="H35" s="66"/>
      <c r="I35" s="67"/>
    </row>
    <row r="36" spans="1:13" ht="14.5">
      <c r="B36" s="20">
        <v>5</v>
      </c>
      <c r="C36" s="71"/>
      <c r="D36" s="78" t="s">
        <v>38</v>
      </c>
      <c r="E36" s="66"/>
      <c r="F36" s="66"/>
      <c r="G36" s="66"/>
      <c r="H36" s="66"/>
      <c r="I36" s="67"/>
    </row>
    <row r="39" spans="1:13" ht="13">
      <c r="A39" s="63" t="s">
        <v>39</v>
      </c>
      <c r="B39" s="62"/>
      <c r="C39" s="62"/>
      <c r="D39" s="62"/>
      <c r="E39" s="62"/>
    </row>
    <row r="40" spans="1:13" ht="12.5">
      <c r="A40" s="4" t="s">
        <v>5</v>
      </c>
      <c r="B40" s="3" t="s">
        <v>40</v>
      </c>
    </row>
    <row r="41" spans="1:13" ht="12.5">
      <c r="A41" s="4" t="s">
        <v>8</v>
      </c>
      <c r="B41" s="3" t="s">
        <v>41</v>
      </c>
    </row>
    <row r="42" spans="1:13" ht="12.5">
      <c r="A42" s="4" t="s">
        <v>19</v>
      </c>
      <c r="B42" s="3" t="s">
        <v>42</v>
      </c>
    </row>
    <row r="43" spans="1:13" ht="12.5">
      <c r="A43" s="4" t="s">
        <v>22</v>
      </c>
      <c r="B43" s="3" t="s">
        <v>43</v>
      </c>
    </row>
    <row r="46" spans="1:13" ht="14.5">
      <c r="M46" s="21"/>
    </row>
    <row r="47" spans="1:13" ht="14.5">
      <c r="M47" s="22"/>
    </row>
    <row r="48" spans="1:13" ht="14.5">
      <c r="M48" s="21"/>
    </row>
  </sheetData>
  <mergeCells count="16">
    <mergeCell ref="K25:M25"/>
    <mergeCell ref="D29:I29"/>
    <mergeCell ref="C34:C36"/>
    <mergeCell ref="A39:E39"/>
    <mergeCell ref="D30:I30"/>
    <mergeCell ref="D31:I31"/>
    <mergeCell ref="D32:I32"/>
    <mergeCell ref="D33:I33"/>
    <mergeCell ref="D34:I34"/>
    <mergeCell ref="D35:I35"/>
    <mergeCell ref="D36:I36"/>
    <mergeCell ref="A1:N1"/>
    <mergeCell ref="A2:N2"/>
    <mergeCell ref="A4:E4"/>
    <mergeCell ref="B5:G14"/>
    <mergeCell ref="A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W1081"/>
  <sheetViews>
    <sheetView tabSelected="1" topLeftCell="A126" workbookViewId="0">
      <selection activeCell="A134" sqref="A134:V136"/>
    </sheetView>
  </sheetViews>
  <sheetFormatPr defaultColWidth="12.54296875" defaultRowHeight="15.75" customHeight="1"/>
  <cols>
    <col min="1" max="1" width="9.453125" customWidth="1"/>
    <col min="2" max="2" width="61.1796875" customWidth="1"/>
    <col min="3" max="3" width="46.1796875" customWidth="1"/>
    <col min="4" max="4" width="22.453125" customWidth="1"/>
    <col min="5" max="5" width="48.1796875" customWidth="1"/>
    <col min="6" max="6" width="30.453125" customWidth="1"/>
    <col min="7" max="7" width="13.54296875" customWidth="1"/>
    <col min="11" max="23" width="0" hidden="1" customWidth="1"/>
  </cols>
  <sheetData>
    <row r="1" spans="1:23" ht="12.5">
      <c r="A1" s="80" t="s">
        <v>44</v>
      </c>
      <c r="B1" s="66"/>
      <c r="C1" s="66"/>
      <c r="D1" s="66"/>
      <c r="E1" s="66"/>
      <c r="F1" s="66"/>
      <c r="G1" s="66"/>
      <c r="H1" s="66"/>
      <c r="I1" s="66"/>
      <c r="J1" s="66"/>
    </row>
    <row r="2" spans="1:23" ht="21" hidden="1">
      <c r="A2" s="23"/>
      <c r="B2" s="24"/>
      <c r="C2" s="81" t="s">
        <v>11</v>
      </c>
      <c r="D2" s="81" t="s">
        <v>45</v>
      </c>
      <c r="E2" s="81" t="s">
        <v>46</v>
      </c>
      <c r="F2" s="81" t="s">
        <v>47</v>
      </c>
      <c r="G2" s="79" t="s">
        <v>48</v>
      </c>
      <c r="H2" s="79" t="s">
        <v>49</v>
      </c>
      <c r="I2" s="79" t="s">
        <v>50</v>
      </c>
      <c r="J2" s="79" t="s">
        <v>51</v>
      </c>
    </row>
    <row r="3" spans="1:23" ht="71.25" customHeight="1">
      <c r="A3" s="25" t="s">
        <v>52</v>
      </c>
      <c r="B3" s="25" t="s">
        <v>53</v>
      </c>
      <c r="C3" s="71"/>
      <c r="D3" s="71"/>
      <c r="E3" s="71"/>
      <c r="F3" s="71"/>
      <c r="G3" s="71"/>
      <c r="H3" s="71"/>
      <c r="I3" s="71"/>
      <c r="J3" s="71"/>
      <c r="W3" t="s">
        <v>262</v>
      </c>
    </row>
    <row r="4" spans="1:23" ht="19.5" customHeight="1">
      <c r="A4" s="82" t="s">
        <v>54</v>
      </c>
      <c r="B4" s="66"/>
      <c r="C4" s="66"/>
      <c r="D4" s="66"/>
      <c r="E4" s="66"/>
      <c r="F4" s="66"/>
      <c r="G4" s="66"/>
      <c r="H4" s="66"/>
      <c r="I4" s="66"/>
      <c r="J4" s="67"/>
      <c r="W4" t="s">
        <v>263</v>
      </c>
    </row>
    <row r="5" spans="1:23" ht="27.75" customHeight="1">
      <c r="A5" s="26" t="s">
        <v>55</v>
      </c>
      <c r="B5" s="27" t="s">
        <v>56</v>
      </c>
      <c r="C5" s="28"/>
      <c r="D5" s="29"/>
      <c r="E5" s="30"/>
      <c r="F5" s="31"/>
      <c r="G5" s="26"/>
      <c r="H5" s="32" t="s">
        <v>57</v>
      </c>
      <c r="I5" s="33"/>
      <c r="J5" s="33"/>
      <c r="W5" t="s">
        <v>57</v>
      </c>
    </row>
    <row r="6" spans="1:23" ht="25">
      <c r="A6" s="26" t="s">
        <v>58</v>
      </c>
      <c r="B6" s="27" t="s">
        <v>59</v>
      </c>
      <c r="C6" s="28"/>
      <c r="D6" s="29"/>
      <c r="E6" s="30"/>
      <c r="F6" s="31"/>
      <c r="G6" s="26"/>
      <c r="H6" s="33">
        <v>1</v>
      </c>
      <c r="I6" s="33"/>
      <c r="J6" s="33"/>
    </row>
    <row r="7" spans="1:23" ht="13">
      <c r="A7" s="26" t="s">
        <v>60</v>
      </c>
      <c r="B7" s="27" t="s">
        <v>61</v>
      </c>
      <c r="C7" s="28"/>
      <c r="D7" s="29"/>
      <c r="E7" s="30"/>
      <c r="F7" s="31"/>
      <c r="G7" s="26"/>
      <c r="H7" s="33">
        <v>1</v>
      </c>
      <c r="I7" s="33"/>
      <c r="J7" s="33"/>
    </row>
    <row r="8" spans="1:23" ht="13">
      <c r="A8" s="26" t="s">
        <v>62</v>
      </c>
      <c r="B8" s="27" t="s">
        <v>63</v>
      </c>
      <c r="C8" s="28"/>
      <c r="D8" s="29"/>
      <c r="E8" s="30"/>
      <c r="F8" s="30"/>
      <c r="G8" s="26"/>
      <c r="H8" s="33">
        <v>1</v>
      </c>
      <c r="I8" s="33"/>
      <c r="J8" s="33"/>
    </row>
    <row r="9" spans="1:23" ht="25">
      <c r="A9" s="26" t="s">
        <v>64</v>
      </c>
      <c r="B9" s="27" t="s">
        <v>65</v>
      </c>
      <c r="C9" s="28"/>
      <c r="D9" s="29"/>
      <c r="E9" s="30"/>
      <c r="F9" s="30"/>
      <c r="G9" s="26"/>
      <c r="H9" s="33">
        <v>1</v>
      </c>
      <c r="I9" s="33"/>
      <c r="J9" s="33"/>
    </row>
    <row r="10" spans="1:23" ht="25">
      <c r="A10" s="26" t="s">
        <v>66</v>
      </c>
      <c r="B10" s="27" t="s">
        <v>67</v>
      </c>
      <c r="C10" s="28"/>
      <c r="D10" s="29"/>
      <c r="E10" s="30"/>
      <c r="F10" s="30"/>
      <c r="G10" s="26"/>
      <c r="H10" s="33">
        <v>2</v>
      </c>
      <c r="I10" s="33"/>
      <c r="J10" s="33"/>
    </row>
    <row r="11" spans="1:23" ht="22.5" customHeight="1">
      <c r="A11" s="3"/>
      <c r="B11" s="34"/>
      <c r="C11" s="35"/>
      <c r="D11" s="36"/>
      <c r="E11" s="35"/>
      <c r="F11" s="35"/>
      <c r="G11" s="57" t="s">
        <v>68</v>
      </c>
      <c r="H11" s="37">
        <f t="shared" ref="H11:J11" si="0">SUM(H5:H10)</f>
        <v>6</v>
      </c>
      <c r="I11" s="37">
        <f t="shared" si="0"/>
        <v>0</v>
      </c>
      <c r="J11" s="37">
        <f t="shared" si="0"/>
        <v>0</v>
      </c>
    </row>
    <row r="12" spans="1:23" ht="19.5" customHeight="1">
      <c r="A12" s="82" t="s">
        <v>69</v>
      </c>
      <c r="B12" s="66"/>
      <c r="C12" s="66"/>
      <c r="D12" s="66"/>
      <c r="E12" s="66"/>
      <c r="F12" s="66"/>
      <c r="G12" s="66"/>
      <c r="H12" s="66"/>
      <c r="I12" s="66"/>
      <c r="J12" s="67"/>
    </row>
    <row r="13" spans="1:23" ht="25.5" customHeight="1">
      <c r="A13" s="26" t="s">
        <v>70</v>
      </c>
      <c r="B13" s="38" t="s">
        <v>71</v>
      </c>
      <c r="C13" s="28"/>
      <c r="D13" s="29"/>
      <c r="E13" s="30"/>
      <c r="F13" s="30"/>
      <c r="G13" s="26"/>
      <c r="H13" s="32" t="s">
        <v>57</v>
      </c>
      <c r="I13" s="33"/>
      <c r="J13" s="33"/>
    </row>
    <row r="14" spans="1:23" ht="37.5" customHeight="1">
      <c r="A14" s="26" t="s">
        <v>72</v>
      </c>
      <c r="B14" s="38" t="s">
        <v>73</v>
      </c>
      <c r="C14" s="28"/>
      <c r="D14" s="29"/>
      <c r="E14" s="30"/>
      <c r="F14" s="30"/>
      <c r="G14" s="26"/>
      <c r="H14" s="33">
        <v>1</v>
      </c>
      <c r="I14" s="33"/>
      <c r="J14" s="33"/>
    </row>
    <row r="15" spans="1:23" ht="27" customHeight="1">
      <c r="A15" s="26" t="s">
        <v>74</v>
      </c>
      <c r="B15" s="38" t="s">
        <v>75</v>
      </c>
      <c r="C15" s="28"/>
      <c r="D15" s="29"/>
      <c r="E15" s="30"/>
      <c r="F15" s="30"/>
      <c r="G15" s="26"/>
      <c r="H15" s="33">
        <v>2</v>
      </c>
      <c r="I15" s="33"/>
      <c r="J15" s="33"/>
    </row>
    <row r="16" spans="1:23" ht="27" customHeight="1">
      <c r="A16" s="26" t="s">
        <v>76</v>
      </c>
      <c r="B16" s="38" t="s">
        <v>77</v>
      </c>
      <c r="C16" s="28"/>
      <c r="D16" s="29"/>
      <c r="E16" s="30"/>
      <c r="F16" s="30"/>
      <c r="G16" s="26"/>
      <c r="H16" s="33">
        <v>2</v>
      </c>
      <c r="I16" s="33"/>
      <c r="J16" s="33"/>
    </row>
    <row r="17" spans="1:10" ht="37.5">
      <c r="A17" s="26" t="s">
        <v>78</v>
      </c>
      <c r="B17" s="38" t="s">
        <v>79</v>
      </c>
      <c r="C17" s="28"/>
      <c r="D17" s="29"/>
      <c r="E17" s="30"/>
      <c r="F17" s="30"/>
      <c r="G17" s="26"/>
      <c r="H17" s="33">
        <v>2</v>
      </c>
      <c r="I17" s="33"/>
      <c r="J17" s="33"/>
    </row>
    <row r="18" spans="1:10" ht="18.75" customHeight="1">
      <c r="A18" s="3"/>
      <c r="B18" s="39"/>
      <c r="C18" s="35"/>
      <c r="D18" s="36"/>
      <c r="E18" s="35"/>
      <c r="F18" s="35"/>
      <c r="G18" s="57" t="s">
        <v>68</v>
      </c>
      <c r="H18" s="37">
        <f t="shared" ref="H18:J18" si="1">SUM(H13:H17)</f>
        <v>7</v>
      </c>
      <c r="I18" s="37">
        <f t="shared" si="1"/>
        <v>0</v>
      </c>
      <c r="J18" s="37">
        <f t="shared" si="1"/>
        <v>0</v>
      </c>
    </row>
    <row r="19" spans="1:10" ht="19.5" customHeight="1">
      <c r="A19" s="82" t="s">
        <v>80</v>
      </c>
      <c r="B19" s="66"/>
      <c r="C19" s="66"/>
      <c r="D19" s="66"/>
      <c r="E19" s="66"/>
      <c r="F19" s="66"/>
      <c r="G19" s="66"/>
      <c r="H19" s="66"/>
      <c r="I19" s="66"/>
      <c r="J19" s="67"/>
    </row>
    <row r="20" spans="1:10" ht="18.75" customHeight="1">
      <c r="A20" s="26" t="s">
        <v>81</v>
      </c>
      <c r="B20" s="38" t="s">
        <v>82</v>
      </c>
      <c r="C20" s="28"/>
      <c r="D20" s="29"/>
      <c r="E20" s="30"/>
      <c r="F20" s="30"/>
      <c r="G20" s="26"/>
      <c r="H20" s="33">
        <v>2</v>
      </c>
      <c r="I20" s="33"/>
      <c r="J20" s="33"/>
    </row>
    <row r="21" spans="1:10" ht="25">
      <c r="A21" s="26" t="s">
        <v>83</v>
      </c>
      <c r="B21" s="27" t="s">
        <v>84</v>
      </c>
      <c r="C21" s="28"/>
      <c r="D21" s="29"/>
      <c r="E21" s="30"/>
      <c r="F21" s="30"/>
      <c r="G21" s="26"/>
      <c r="H21" s="33">
        <v>1</v>
      </c>
      <c r="I21" s="33"/>
      <c r="J21" s="33"/>
    </row>
    <row r="22" spans="1:10" ht="25">
      <c r="A22" s="26" t="s">
        <v>85</v>
      </c>
      <c r="B22" s="38" t="s">
        <v>86</v>
      </c>
      <c r="C22" s="28"/>
      <c r="D22" s="29"/>
      <c r="E22" s="30"/>
      <c r="F22" s="30"/>
      <c r="G22" s="26"/>
      <c r="H22" s="33">
        <v>1</v>
      </c>
      <c r="I22" s="33"/>
      <c r="J22" s="33"/>
    </row>
    <row r="23" spans="1:10" ht="13">
      <c r="A23" s="26" t="s">
        <v>87</v>
      </c>
      <c r="B23" s="38" t="s">
        <v>88</v>
      </c>
      <c r="C23" s="28"/>
      <c r="D23" s="29"/>
      <c r="E23" s="30"/>
      <c r="F23" s="30"/>
      <c r="G23" s="26"/>
      <c r="H23" s="32" t="s">
        <v>57</v>
      </c>
      <c r="I23" s="33"/>
      <c r="J23" s="33"/>
    </row>
    <row r="24" spans="1:10" ht="14">
      <c r="A24" s="3"/>
      <c r="B24" s="39"/>
      <c r="C24" s="40"/>
      <c r="D24" s="36"/>
      <c r="E24" s="35"/>
      <c r="F24" s="35"/>
      <c r="G24" s="57" t="s">
        <v>68</v>
      </c>
      <c r="H24" s="37">
        <f t="shared" ref="H24:J24" si="2">SUM(H20:H23)</f>
        <v>4</v>
      </c>
      <c r="I24" s="37">
        <f t="shared" si="2"/>
        <v>0</v>
      </c>
      <c r="J24" s="37">
        <f t="shared" si="2"/>
        <v>0</v>
      </c>
    </row>
    <row r="25" spans="1:10" ht="20.25" customHeight="1">
      <c r="A25" s="82" t="s">
        <v>89</v>
      </c>
      <c r="B25" s="66"/>
      <c r="C25" s="66"/>
      <c r="D25" s="66"/>
      <c r="E25" s="66"/>
      <c r="F25" s="66"/>
      <c r="G25" s="66"/>
      <c r="H25" s="66"/>
      <c r="I25" s="66"/>
      <c r="J25" s="67"/>
    </row>
    <row r="26" spans="1:10" ht="13">
      <c r="A26" s="26" t="s">
        <v>90</v>
      </c>
      <c r="B26" s="38" t="s">
        <v>91</v>
      </c>
      <c r="C26" s="30"/>
      <c r="D26" s="29"/>
      <c r="E26" s="30"/>
      <c r="F26" s="30"/>
      <c r="G26" s="26"/>
      <c r="H26" s="33">
        <v>1</v>
      </c>
      <c r="I26" s="33"/>
      <c r="J26" s="33"/>
    </row>
    <row r="27" spans="1:10" ht="25">
      <c r="A27" s="26" t="s">
        <v>92</v>
      </c>
      <c r="B27" s="38" t="s">
        <v>93</v>
      </c>
      <c r="C27" s="30"/>
      <c r="D27" s="29"/>
      <c r="E27" s="30"/>
      <c r="F27" s="30"/>
      <c r="G27" s="26"/>
      <c r="H27" s="33">
        <v>1</v>
      </c>
      <c r="I27" s="33"/>
      <c r="J27" s="33"/>
    </row>
    <row r="28" spans="1:10" ht="25">
      <c r="A28" s="26" t="s">
        <v>94</v>
      </c>
      <c r="B28" s="38" t="s">
        <v>95</v>
      </c>
      <c r="C28" s="30"/>
      <c r="D28" s="29"/>
      <c r="E28" s="30"/>
      <c r="F28" s="30"/>
      <c r="G28" s="26"/>
      <c r="H28" s="33">
        <v>1</v>
      </c>
      <c r="I28" s="33"/>
      <c r="J28" s="33"/>
    </row>
    <row r="29" spans="1:10" ht="25">
      <c r="A29" s="26" t="s">
        <v>96</v>
      </c>
      <c r="B29" s="38" t="s">
        <v>97</v>
      </c>
      <c r="C29" s="30"/>
      <c r="D29" s="29"/>
      <c r="E29" s="30"/>
      <c r="F29" s="30"/>
      <c r="G29" s="26"/>
      <c r="H29" s="33">
        <v>1</v>
      </c>
      <c r="I29" s="33"/>
      <c r="J29" s="33"/>
    </row>
    <row r="30" spans="1:10" ht="25">
      <c r="A30" s="26" t="s">
        <v>98</v>
      </c>
      <c r="B30" s="38" t="s">
        <v>99</v>
      </c>
      <c r="C30" s="30"/>
      <c r="D30" s="29"/>
      <c r="E30" s="30"/>
      <c r="F30" s="30"/>
      <c r="G30" s="26"/>
      <c r="H30" s="33">
        <v>2</v>
      </c>
      <c r="I30" s="33"/>
      <c r="J30" s="33"/>
    </row>
    <row r="31" spans="1:10" ht="25">
      <c r="A31" s="26" t="s">
        <v>100</v>
      </c>
      <c r="B31" s="38" t="s">
        <v>101</v>
      </c>
      <c r="C31" s="30"/>
      <c r="D31" s="29"/>
      <c r="E31" s="30"/>
      <c r="F31" s="30"/>
      <c r="G31" s="26"/>
      <c r="H31" s="33">
        <v>2</v>
      </c>
      <c r="I31" s="33"/>
      <c r="J31" s="33"/>
    </row>
    <row r="32" spans="1:10" ht="14">
      <c r="A32" s="3"/>
      <c r="B32" s="39"/>
      <c r="C32" s="35"/>
      <c r="D32" s="36"/>
      <c r="E32" s="35"/>
      <c r="F32" s="35"/>
      <c r="G32" s="57" t="s">
        <v>68</v>
      </c>
      <c r="H32" s="37">
        <f t="shared" ref="H32:J32" si="3">SUM(H26:H31)</f>
        <v>8</v>
      </c>
      <c r="I32" s="37">
        <f t="shared" si="3"/>
        <v>0</v>
      </c>
      <c r="J32" s="37">
        <f t="shared" si="3"/>
        <v>0</v>
      </c>
    </row>
    <row r="33" spans="1:10" ht="19.5" customHeight="1">
      <c r="A33" s="82" t="s">
        <v>102</v>
      </c>
      <c r="B33" s="66"/>
      <c r="C33" s="66"/>
      <c r="D33" s="66"/>
      <c r="E33" s="66"/>
      <c r="F33" s="66"/>
      <c r="G33" s="66"/>
      <c r="H33" s="66"/>
      <c r="I33" s="66"/>
      <c r="J33" s="67"/>
    </row>
    <row r="34" spans="1:10" ht="25">
      <c r="A34" s="26" t="s">
        <v>103</v>
      </c>
      <c r="B34" s="38" t="s">
        <v>104</v>
      </c>
      <c r="C34" s="28"/>
      <c r="D34" s="29"/>
      <c r="E34" s="30"/>
      <c r="F34" s="30"/>
      <c r="G34" s="26"/>
      <c r="H34" s="33">
        <v>1</v>
      </c>
      <c r="I34" s="33"/>
      <c r="J34" s="33"/>
    </row>
    <row r="35" spans="1:10" ht="25">
      <c r="A35" s="26" t="s">
        <v>105</v>
      </c>
      <c r="B35" s="38" t="s">
        <v>106</v>
      </c>
      <c r="C35" s="28"/>
      <c r="D35" s="29"/>
      <c r="E35" s="30"/>
      <c r="F35" s="30"/>
      <c r="G35" s="26"/>
      <c r="H35" s="33">
        <v>1</v>
      </c>
      <c r="I35" s="33"/>
      <c r="J35" s="33"/>
    </row>
    <row r="36" spans="1:10" ht="25">
      <c r="A36" s="26" t="s">
        <v>107</v>
      </c>
      <c r="B36" s="38" t="s">
        <v>108</v>
      </c>
      <c r="C36" s="28"/>
      <c r="D36" s="29"/>
      <c r="E36" s="30"/>
      <c r="F36" s="30"/>
      <c r="G36" s="26"/>
      <c r="H36" s="33">
        <v>1</v>
      </c>
      <c r="I36" s="33"/>
      <c r="J36" s="33"/>
    </row>
    <row r="37" spans="1:10" ht="14">
      <c r="A37" s="3"/>
      <c r="B37" s="39"/>
      <c r="C37" s="35"/>
      <c r="D37" s="36"/>
      <c r="E37" s="35"/>
      <c r="F37" s="35"/>
      <c r="G37" s="57" t="s">
        <v>68</v>
      </c>
      <c r="H37" s="37">
        <f t="shared" ref="H37:J37" si="4">SUM(H34:H36)</f>
        <v>3</v>
      </c>
      <c r="I37" s="37">
        <f t="shared" si="4"/>
        <v>0</v>
      </c>
      <c r="J37" s="37">
        <f t="shared" si="4"/>
        <v>0</v>
      </c>
    </row>
    <row r="38" spans="1:10" ht="19.5" customHeight="1">
      <c r="A38" s="82" t="s">
        <v>109</v>
      </c>
      <c r="B38" s="66"/>
      <c r="C38" s="66"/>
      <c r="D38" s="66"/>
      <c r="E38" s="66"/>
      <c r="F38" s="66"/>
      <c r="G38" s="66"/>
      <c r="H38" s="66"/>
      <c r="I38" s="66"/>
      <c r="J38" s="67"/>
    </row>
    <row r="39" spans="1:10" ht="13">
      <c r="A39" s="26" t="s">
        <v>110</v>
      </c>
      <c r="B39" s="38" t="s">
        <v>111</v>
      </c>
      <c r="C39" s="28"/>
      <c r="D39" s="29"/>
      <c r="E39" s="30"/>
      <c r="F39" s="30"/>
      <c r="G39" s="26"/>
      <c r="H39" s="33">
        <v>2</v>
      </c>
      <c r="I39" s="33"/>
      <c r="J39" s="33"/>
    </row>
    <row r="40" spans="1:10" ht="13">
      <c r="A40" s="26" t="s">
        <v>112</v>
      </c>
      <c r="B40" s="38" t="s">
        <v>113</v>
      </c>
      <c r="C40" s="28"/>
      <c r="D40" s="29"/>
      <c r="E40" s="30"/>
      <c r="F40" s="30"/>
      <c r="G40" s="26"/>
      <c r="H40" s="33">
        <v>2</v>
      </c>
      <c r="I40" s="33"/>
      <c r="J40" s="33"/>
    </row>
    <row r="41" spans="1:10" ht="25">
      <c r="A41" s="26" t="s">
        <v>114</v>
      </c>
      <c r="B41" s="38" t="s">
        <v>115</v>
      </c>
      <c r="C41" s="28"/>
      <c r="D41" s="29"/>
      <c r="E41" s="30"/>
      <c r="F41" s="30"/>
      <c r="G41" s="26"/>
      <c r="H41" s="33">
        <v>2</v>
      </c>
      <c r="I41" s="33"/>
      <c r="J41" s="33"/>
    </row>
    <row r="42" spans="1:10" ht="37.5">
      <c r="A42" s="26" t="s">
        <v>116</v>
      </c>
      <c r="B42" s="38" t="s">
        <v>117</v>
      </c>
      <c r="C42" s="28"/>
      <c r="D42" s="29"/>
      <c r="E42" s="30"/>
      <c r="F42" s="30"/>
      <c r="G42" s="26"/>
      <c r="H42" s="33">
        <v>2</v>
      </c>
      <c r="I42" s="33"/>
      <c r="J42" s="33"/>
    </row>
    <row r="43" spans="1:10" ht="25">
      <c r="A43" s="26" t="s">
        <v>118</v>
      </c>
      <c r="B43" s="38" t="s">
        <v>119</v>
      </c>
      <c r="C43" s="28"/>
      <c r="D43" s="29"/>
      <c r="E43" s="30"/>
      <c r="F43" s="30"/>
      <c r="G43" s="26"/>
      <c r="H43" s="33">
        <v>2</v>
      </c>
      <c r="I43" s="33"/>
      <c r="J43" s="33"/>
    </row>
    <row r="44" spans="1:10" ht="14">
      <c r="A44" s="3"/>
      <c r="B44" s="39"/>
      <c r="C44" s="35"/>
      <c r="D44" s="36"/>
      <c r="E44" s="35"/>
      <c r="F44" s="35"/>
      <c r="G44" s="57" t="s">
        <v>68</v>
      </c>
      <c r="H44" s="37">
        <f t="shared" ref="H44:J44" si="5">SUM(H39:H43)</f>
        <v>10</v>
      </c>
      <c r="I44" s="37">
        <f t="shared" si="5"/>
        <v>0</v>
      </c>
      <c r="J44" s="37">
        <f t="shared" si="5"/>
        <v>0</v>
      </c>
    </row>
    <row r="45" spans="1:10" ht="19.5" customHeight="1">
      <c r="A45" s="82" t="s">
        <v>120</v>
      </c>
      <c r="B45" s="66"/>
      <c r="C45" s="66"/>
      <c r="D45" s="66"/>
      <c r="E45" s="66"/>
      <c r="F45" s="66"/>
      <c r="G45" s="66"/>
      <c r="H45" s="66"/>
      <c r="I45" s="66"/>
      <c r="J45" s="67"/>
    </row>
    <row r="46" spans="1:10" ht="13">
      <c r="A46" s="26" t="s">
        <v>121</v>
      </c>
      <c r="B46" s="38" t="s">
        <v>122</v>
      </c>
      <c r="C46" s="28"/>
      <c r="D46" s="29"/>
      <c r="E46" s="30"/>
      <c r="F46" s="30"/>
      <c r="G46" s="26"/>
      <c r="H46" s="33">
        <v>1</v>
      </c>
      <c r="I46" s="33"/>
      <c r="J46" s="33"/>
    </row>
    <row r="47" spans="1:10" ht="13">
      <c r="A47" s="26" t="s">
        <v>123</v>
      </c>
      <c r="B47" s="38" t="s">
        <v>124</v>
      </c>
      <c r="C47" s="28"/>
      <c r="D47" s="29"/>
      <c r="E47" s="30"/>
      <c r="F47" s="30"/>
      <c r="G47" s="26"/>
      <c r="H47" s="33">
        <v>1</v>
      </c>
      <c r="I47" s="33"/>
      <c r="J47" s="33"/>
    </row>
    <row r="48" spans="1:10" ht="25">
      <c r="A48" s="26" t="s">
        <v>125</v>
      </c>
      <c r="B48" s="38" t="s">
        <v>126</v>
      </c>
      <c r="C48" s="28"/>
      <c r="D48" s="29"/>
      <c r="E48" s="30"/>
      <c r="F48" s="30"/>
      <c r="G48" s="26"/>
      <c r="H48" s="32" t="s">
        <v>57</v>
      </c>
      <c r="I48" s="33"/>
      <c r="J48" s="33"/>
    </row>
    <row r="49" spans="1:10" ht="13">
      <c r="A49" s="26" t="s">
        <v>127</v>
      </c>
      <c r="B49" s="38" t="s">
        <v>128</v>
      </c>
      <c r="C49" s="28"/>
      <c r="D49" s="29"/>
      <c r="E49" s="30"/>
      <c r="F49" s="30"/>
      <c r="G49" s="26"/>
      <c r="H49" s="33">
        <v>1</v>
      </c>
      <c r="I49" s="33"/>
      <c r="J49" s="33"/>
    </row>
    <row r="50" spans="1:10" ht="25">
      <c r="A50" s="26" t="s">
        <v>129</v>
      </c>
      <c r="B50" s="38" t="s">
        <v>130</v>
      </c>
      <c r="C50" s="28"/>
      <c r="D50" s="29"/>
      <c r="E50" s="30"/>
      <c r="F50" s="30"/>
      <c r="G50" s="26"/>
      <c r="H50" s="33">
        <v>1</v>
      </c>
      <c r="I50" s="33"/>
      <c r="J50" s="33"/>
    </row>
    <row r="51" spans="1:10" ht="14">
      <c r="A51" s="3"/>
      <c r="B51" s="39"/>
      <c r="C51" s="35"/>
      <c r="D51" s="36"/>
      <c r="E51" s="35"/>
      <c r="F51" s="35"/>
      <c r="G51" s="57" t="s">
        <v>68</v>
      </c>
      <c r="H51" s="37">
        <f t="shared" ref="H51:J51" si="6">SUM(H46:H50)</f>
        <v>4</v>
      </c>
      <c r="I51" s="37">
        <f t="shared" si="6"/>
        <v>0</v>
      </c>
      <c r="J51" s="37">
        <f t="shared" si="6"/>
        <v>0</v>
      </c>
    </row>
    <row r="52" spans="1:10" ht="19.5" customHeight="1">
      <c r="A52" s="82" t="s">
        <v>131</v>
      </c>
      <c r="B52" s="66"/>
      <c r="C52" s="66"/>
      <c r="D52" s="66"/>
      <c r="E52" s="66"/>
      <c r="F52" s="66"/>
      <c r="G52" s="66"/>
      <c r="H52" s="66"/>
      <c r="I52" s="66"/>
      <c r="J52" s="67"/>
    </row>
    <row r="53" spans="1:10" ht="25">
      <c r="A53" s="26" t="s">
        <v>132</v>
      </c>
      <c r="B53" s="38" t="s">
        <v>133</v>
      </c>
      <c r="C53" s="28"/>
      <c r="D53" s="29"/>
      <c r="E53" s="30"/>
      <c r="F53" s="30"/>
      <c r="G53" s="26"/>
      <c r="H53" s="33">
        <v>1</v>
      </c>
      <c r="I53" s="33"/>
      <c r="J53" s="33"/>
    </row>
    <row r="54" spans="1:10" ht="25">
      <c r="A54" s="26" t="s">
        <v>134</v>
      </c>
      <c r="B54" s="38" t="s">
        <v>135</v>
      </c>
      <c r="C54" s="28"/>
      <c r="D54" s="29"/>
      <c r="E54" s="30"/>
      <c r="F54" s="30"/>
      <c r="G54" s="26"/>
      <c r="H54" s="33">
        <v>1</v>
      </c>
      <c r="I54" s="33"/>
      <c r="J54" s="33"/>
    </row>
    <row r="55" spans="1:10" ht="25">
      <c r="A55" s="26" t="s">
        <v>136</v>
      </c>
      <c r="B55" s="38" t="s">
        <v>137</v>
      </c>
      <c r="C55" s="28"/>
      <c r="D55" s="29"/>
      <c r="E55" s="30"/>
      <c r="F55" s="30"/>
      <c r="G55" s="26"/>
      <c r="H55" s="33">
        <v>1</v>
      </c>
      <c r="I55" s="33"/>
      <c r="J55" s="33"/>
    </row>
    <row r="56" spans="1:10" ht="37.5">
      <c r="A56" s="26" t="s">
        <v>138</v>
      </c>
      <c r="B56" s="38" t="s">
        <v>139</v>
      </c>
      <c r="C56" s="28"/>
      <c r="D56" s="29"/>
      <c r="E56" s="30"/>
      <c r="F56" s="30"/>
      <c r="G56" s="26"/>
      <c r="H56" s="32" t="s">
        <v>57</v>
      </c>
      <c r="I56" s="33"/>
      <c r="J56" s="33"/>
    </row>
    <row r="57" spans="1:10" ht="25">
      <c r="A57" s="26" t="s">
        <v>140</v>
      </c>
      <c r="B57" s="38" t="s">
        <v>141</v>
      </c>
      <c r="C57" s="28"/>
      <c r="D57" s="29"/>
      <c r="E57" s="30"/>
      <c r="F57" s="30"/>
      <c r="G57" s="26"/>
      <c r="H57" s="33">
        <v>1</v>
      </c>
      <c r="I57" s="33"/>
      <c r="J57" s="33"/>
    </row>
    <row r="58" spans="1:10" ht="25">
      <c r="A58" s="26" t="s">
        <v>142</v>
      </c>
      <c r="B58" s="38" t="s">
        <v>143</v>
      </c>
      <c r="C58" s="30"/>
      <c r="D58" s="29"/>
      <c r="E58" s="30"/>
      <c r="F58" s="30"/>
      <c r="G58" s="26"/>
      <c r="H58" s="32" t="s">
        <v>57</v>
      </c>
      <c r="I58" s="33"/>
      <c r="J58" s="33"/>
    </row>
    <row r="59" spans="1:10" ht="25">
      <c r="A59" s="26" t="s">
        <v>144</v>
      </c>
      <c r="B59" s="41" t="s">
        <v>145</v>
      </c>
      <c r="C59" s="30"/>
      <c r="D59" s="29"/>
      <c r="E59" s="30"/>
      <c r="F59" s="30"/>
      <c r="G59" s="26"/>
      <c r="H59" s="32" t="s">
        <v>57</v>
      </c>
      <c r="I59" s="33"/>
      <c r="J59" s="33"/>
    </row>
    <row r="60" spans="1:10" ht="14">
      <c r="A60" s="3"/>
      <c r="B60" s="39"/>
      <c r="C60" s="35"/>
      <c r="D60" s="36"/>
      <c r="E60" s="35"/>
      <c r="F60" s="35"/>
      <c r="G60" s="57" t="s">
        <v>68</v>
      </c>
      <c r="H60" s="37">
        <f t="shared" ref="H60:J60" si="7">SUM(H53:H59)</f>
        <v>4</v>
      </c>
      <c r="I60" s="37">
        <f t="shared" si="7"/>
        <v>0</v>
      </c>
      <c r="J60" s="37">
        <f t="shared" si="7"/>
        <v>0</v>
      </c>
    </row>
    <row r="61" spans="1:10" ht="19.5" customHeight="1">
      <c r="A61" s="82" t="s">
        <v>146</v>
      </c>
      <c r="B61" s="66"/>
      <c r="C61" s="66"/>
      <c r="D61" s="66"/>
      <c r="E61" s="66"/>
      <c r="F61" s="66"/>
      <c r="G61" s="66"/>
      <c r="H61" s="66"/>
      <c r="I61" s="66"/>
      <c r="J61" s="67"/>
    </row>
    <row r="62" spans="1:10" ht="25">
      <c r="A62" s="26" t="s">
        <v>147</v>
      </c>
      <c r="B62" s="38" t="s">
        <v>148</v>
      </c>
      <c r="C62" s="30"/>
      <c r="D62" s="29"/>
      <c r="E62" s="30"/>
      <c r="F62" s="30"/>
      <c r="G62" s="26"/>
      <c r="H62" s="33">
        <v>1</v>
      </c>
      <c r="I62" s="33"/>
      <c r="J62" s="33"/>
    </row>
    <row r="63" spans="1:10" ht="25">
      <c r="A63" s="26" t="s">
        <v>149</v>
      </c>
      <c r="B63" s="38" t="s">
        <v>150</v>
      </c>
      <c r="C63" s="30"/>
      <c r="D63" s="29"/>
      <c r="E63" s="30"/>
      <c r="F63" s="30"/>
      <c r="G63" s="26"/>
      <c r="H63" s="32" t="s">
        <v>57</v>
      </c>
      <c r="I63" s="33"/>
      <c r="J63" s="33"/>
    </row>
    <row r="64" spans="1:10" ht="13">
      <c r="A64" s="26" t="s">
        <v>151</v>
      </c>
      <c r="B64" s="38" t="s">
        <v>152</v>
      </c>
      <c r="C64" s="30"/>
      <c r="D64" s="29"/>
      <c r="E64" s="30"/>
      <c r="F64" s="30"/>
      <c r="G64" s="26"/>
      <c r="H64" s="32" t="s">
        <v>57</v>
      </c>
      <c r="I64" s="33"/>
      <c r="J64" s="33"/>
    </row>
    <row r="65" spans="1:10" ht="25">
      <c r="A65" s="26" t="s">
        <v>153</v>
      </c>
      <c r="B65" s="38" t="s">
        <v>154</v>
      </c>
      <c r="C65" s="30"/>
      <c r="D65" s="29"/>
      <c r="E65" s="30"/>
      <c r="F65" s="30"/>
      <c r="G65" s="26"/>
      <c r="H65" s="33">
        <v>1</v>
      </c>
      <c r="I65" s="33"/>
      <c r="J65" s="33"/>
    </row>
    <row r="66" spans="1:10" ht="25">
      <c r="A66" s="26" t="s">
        <v>155</v>
      </c>
      <c r="B66" s="38" t="s">
        <v>156</v>
      </c>
      <c r="C66" s="30"/>
      <c r="D66" s="29"/>
      <c r="E66" s="30"/>
      <c r="F66" s="30"/>
      <c r="G66" s="26"/>
      <c r="H66" s="32" t="s">
        <v>57</v>
      </c>
      <c r="I66" s="33"/>
      <c r="J66" s="33"/>
    </row>
    <row r="67" spans="1:10" ht="25">
      <c r="A67" s="26" t="s">
        <v>157</v>
      </c>
      <c r="B67" s="38" t="s">
        <v>158</v>
      </c>
      <c r="C67" s="30"/>
      <c r="D67" s="29"/>
      <c r="E67" s="30"/>
      <c r="F67" s="30"/>
      <c r="G67" s="26"/>
      <c r="H67" s="33">
        <v>1</v>
      </c>
      <c r="I67" s="33"/>
      <c r="J67" s="33"/>
    </row>
    <row r="68" spans="1:10" ht="25">
      <c r="A68" s="26" t="s">
        <v>159</v>
      </c>
      <c r="B68" s="38" t="s">
        <v>160</v>
      </c>
      <c r="C68" s="30"/>
      <c r="D68" s="29"/>
      <c r="E68" s="30"/>
      <c r="F68" s="30"/>
      <c r="G68" s="26"/>
      <c r="H68" s="32" t="s">
        <v>57</v>
      </c>
      <c r="I68" s="33"/>
      <c r="J68" s="33"/>
    </row>
    <row r="69" spans="1:10" ht="25">
      <c r="A69" s="26" t="s">
        <v>161</v>
      </c>
      <c r="B69" s="38" t="s">
        <v>162</v>
      </c>
      <c r="C69" s="30"/>
      <c r="D69" s="29"/>
      <c r="E69" s="30"/>
      <c r="F69" s="30"/>
      <c r="G69" s="26"/>
      <c r="H69" s="32" t="s">
        <v>57</v>
      </c>
      <c r="I69" s="33"/>
      <c r="J69" s="33"/>
    </row>
    <row r="70" spans="1:10" ht="13">
      <c r="A70" s="26" t="s">
        <v>163</v>
      </c>
      <c r="B70" s="38" t="s">
        <v>164</v>
      </c>
      <c r="C70" s="30"/>
      <c r="D70" s="29"/>
      <c r="E70" s="30"/>
      <c r="F70" s="30"/>
      <c r="G70" s="26"/>
      <c r="H70" s="33">
        <v>2</v>
      </c>
      <c r="I70" s="33"/>
      <c r="J70" s="33"/>
    </row>
    <row r="71" spans="1:10" ht="13">
      <c r="A71" s="26" t="s">
        <v>165</v>
      </c>
      <c r="B71" s="38" t="s">
        <v>166</v>
      </c>
      <c r="C71" s="30"/>
      <c r="D71" s="29"/>
      <c r="E71" s="30"/>
      <c r="F71" s="30"/>
      <c r="G71" s="26"/>
      <c r="H71" s="33">
        <v>1</v>
      </c>
      <c r="I71" s="33"/>
      <c r="J71" s="33"/>
    </row>
    <row r="72" spans="1:10" ht="25">
      <c r="A72" s="26" t="s">
        <v>167</v>
      </c>
      <c r="B72" s="38" t="s">
        <v>168</v>
      </c>
      <c r="C72" s="30"/>
      <c r="D72" s="29"/>
      <c r="E72" s="30"/>
      <c r="F72" s="30"/>
      <c r="G72" s="26"/>
      <c r="H72" s="33">
        <v>1</v>
      </c>
      <c r="I72" s="33"/>
      <c r="J72" s="33"/>
    </row>
    <row r="73" spans="1:10" ht="13">
      <c r="A73" s="26" t="s">
        <v>169</v>
      </c>
      <c r="B73" s="38" t="s">
        <v>170</v>
      </c>
      <c r="C73" s="30"/>
      <c r="D73" s="29"/>
      <c r="E73" s="30"/>
      <c r="F73" s="30"/>
      <c r="G73" s="26"/>
      <c r="H73" s="33">
        <v>2</v>
      </c>
      <c r="I73" s="33"/>
      <c r="J73" s="33"/>
    </row>
    <row r="74" spans="1:10" ht="14">
      <c r="A74" s="3"/>
      <c r="B74" s="39"/>
      <c r="C74" s="35"/>
      <c r="D74" s="36"/>
      <c r="E74" s="35"/>
      <c r="F74" s="35"/>
      <c r="G74" s="57" t="s">
        <v>68</v>
      </c>
      <c r="H74" s="37">
        <f t="shared" ref="H74:J74" si="8">SUM(H62:H73)</f>
        <v>9</v>
      </c>
      <c r="I74" s="37">
        <f t="shared" si="8"/>
        <v>0</v>
      </c>
      <c r="J74" s="37">
        <f t="shared" si="8"/>
        <v>0</v>
      </c>
    </row>
    <row r="75" spans="1:10" ht="19.5" customHeight="1">
      <c r="A75" s="82" t="s">
        <v>171</v>
      </c>
      <c r="B75" s="66"/>
      <c r="C75" s="66"/>
      <c r="D75" s="66"/>
      <c r="E75" s="66"/>
      <c r="F75" s="66"/>
      <c r="G75" s="66"/>
      <c r="H75" s="66"/>
      <c r="I75" s="66"/>
      <c r="J75" s="67"/>
    </row>
    <row r="76" spans="1:10" ht="37.5">
      <c r="A76" s="26" t="s">
        <v>172</v>
      </c>
      <c r="B76" s="38" t="s">
        <v>173</v>
      </c>
      <c r="C76" s="30"/>
      <c r="D76" s="29"/>
      <c r="E76" s="30"/>
      <c r="F76" s="30"/>
      <c r="G76" s="26"/>
      <c r="H76" s="33">
        <v>1</v>
      </c>
      <c r="I76" s="33"/>
      <c r="J76" s="33"/>
    </row>
    <row r="77" spans="1:10" ht="38">
      <c r="A77" s="26" t="s">
        <v>174</v>
      </c>
      <c r="B77" s="38" t="s">
        <v>175</v>
      </c>
      <c r="C77" s="30"/>
      <c r="D77" s="29"/>
      <c r="E77" s="30"/>
      <c r="F77" s="30"/>
      <c r="G77" s="26"/>
      <c r="H77" s="33">
        <v>1</v>
      </c>
      <c r="I77" s="33"/>
      <c r="J77" s="33"/>
    </row>
    <row r="78" spans="1:10" ht="14">
      <c r="A78" s="3"/>
      <c r="B78" s="39"/>
      <c r="C78" s="35"/>
      <c r="D78" s="36"/>
      <c r="E78" s="35"/>
      <c r="F78" s="35"/>
      <c r="G78" s="57" t="s">
        <v>68</v>
      </c>
      <c r="H78" s="37">
        <f t="shared" ref="H78:J78" si="9">SUM(H76:H77)</f>
        <v>2</v>
      </c>
      <c r="I78" s="37">
        <f t="shared" si="9"/>
        <v>0</v>
      </c>
      <c r="J78" s="37">
        <f t="shared" si="9"/>
        <v>0</v>
      </c>
    </row>
    <row r="79" spans="1:10" ht="19.5" customHeight="1">
      <c r="A79" s="82" t="s">
        <v>176</v>
      </c>
      <c r="B79" s="66"/>
      <c r="C79" s="66"/>
      <c r="D79" s="66"/>
      <c r="E79" s="66"/>
      <c r="F79" s="66"/>
      <c r="G79" s="66"/>
      <c r="H79" s="66"/>
      <c r="I79" s="66"/>
      <c r="J79" s="67"/>
    </row>
    <row r="80" spans="1:10" ht="25">
      <c r="A80" s="26" t="s">
        <v>177</v>
      </c>
      <c r="B80" s="38" t="s">
        <v>178</v>
      </c>
      <c r="C80" s="30"/>
      <c r="D80" s="29"/>
      <c r="E80" s="30"/>
      <c r="F80" s="30"/>
      <c r="G80" s="26"/>
      <c r="H80" s="33">
        <v>1</v>
      </c>
      <c r="I80" s="33"/>
      <c r="J80" s="33"/>
    </row>
    <row r="81" spans="1:10" ht="13">
      <c r="A81" s="26" t="s">
        <v>179</v>
      </c>
      <c r="B81" s="38" t="s">
        <v>180</v>
      </c>
      <c r="C81" s="30"/>
      <c r="D81" s="29"/>
      <c r="E81" s="30"/>
      <c r="F81" s="30"/>
      <c r="G81" s="26"/>
      <c r="H81" s="33">
        <v>1</v>
      </c>
      <c r="I81" s="33"/>
      <c r="J81" s="33"/>
    </row>
    <row r="82" spans="1:10" ht="25">
      <c r="A82" s="26" t="s">
        <v>181</v>
      </c>
      <c r="B82" s="38" t="s">
        <v>182</v>
      </c>
      <c r="C82" s="30"/>
      <c r="D82" s="29"/>
      <c r="E82" s="30"/>
      <c r="F82" s="30"/>
      <c r="G82" s="26"/>
      <c r="H82" s="33">
        <v>1</v>
      </c>
      <c r="I82" s="33"/>
      <c r="J82" s="33"/>
    </row>
    <row r="83" spans="1:10" ht="25">
      <c r="A83" s="26" t="s">
        <v>183</v>
      </c>
      <c r="B83" s="38" t="s">
        <v>184</v>
      </c>
      <c r="C83" s="30"/>
      <c r="D83" s="29"/>
      <c r="E83" s="30"/>
      <c r="F83" s="30"/>
      <c r="G83" s="26"/>
      <c r="H83" s="33">
        <v>1</v>
      </c>
      <c r="I83" s="33"/>
      <c r="J83" s="33"/>
    </row>
    <row r="84" spans="1:10" ht="14">
      <c r="A84" s="3"/>
      <c r="B84" s="39"/>
      <c r="C84" s="35"/>
      <c r="D84" s="36"/>
      <c r="E84" s="35"/>
      <c r="F84" s="35"/>
      <c r="G84" s="57" t="s">
        <v>68</v>
      </c>
      <c r="H84" s="37">
        <f t="shared" ref="H84:J84" si="10">SUM(H80:H83)</f>
        <v>4</v>
      </c>
      <c r="I84" s="37">
        <f t="shared" si="10"/>
        <v>0</v>
      </c>
      <c r="J84" s="37">
        <f t="shared" si="10"/>
        <v>0</v>
      </c>
    </row>
    <row r="85" spans="1:10" ht="19.5" customHeight="1">
      <c r="A85" s="82" t="s">
        <v>185</v>
      </c>
      <c r="B85" s="66"/>
      <c r="C85" s="66"/>
      <c r="D85" s="66"/>
      <c r="E85" s="66"/>
      <c r="F85" s="66"/>
      <c r="G85" s="66"/>
      <c r="H85" s="66"/>
      <c r="I85" s="66"/>
      <c r="J85" s="67"/>
    </row>
    <row r="86" spans="1:10" ht="25">
      <c r="A86" s="26" t="s">
        <v>186</v>
      </c>
      <c r="B86" s="38" t="s">
        <v>187</v>
      </c>
      <c r="C86" s="30"/>
      <c r="D86" s="29"/>
      <c r="E86" s="30"/>
      <c r="F86" s="30"/>
      <c r="G86" s="26"/>
      <c r="H86" s="32" t="s">
        <v>57</v>
      </c>
      <c r="I86" s="33"/>
      <c r="J86" s="33"/>
    </row>
    <row r="87" spans="1:10" ht="13">
      <c r="A87" s="26" t="s">
        <v>188</v>
      </c>
      <c r="B87" s="38" t="s">
        <v>189</v>
      </c>
      <c r="C87" s="30"/>
      <c r="D87" s="29"/>
      <c r="E87" s="30"/>
      <c r="F87" s="30"/>
      <c r="G87" s="26"/>
      <c r="H87" s="33">
        <v>1</v>
      </c>
      <c r="I87" s="33"/>
      <c r="J87" s="33"/>
    </row>
    <row r="88" spans="1:10" ht="25">
      <c r="A88" s="26" t="s">
        <v>190</v>
      </c>
      <c r="B88" s="38" t="s">
        <v>191</v>
      </c>
      <c r="C88" s="30"/>
      <c r="D88" s="29"/>
      <c r="E88" s="30"/>
      <c r="F88" s="30"/>
      <c r="G88" s="26"/>
      <c r="H88" s="33">
        <v>1</v>
      </c>
      <c r="I88" s="33"/>
      <c r="J88" s="33"/>
    </row>
    <row r="89" spans="1:10" ht="13">
      <c r="A89" s="26" t="s">
        <v>192</v>
      </c>
      <c r="B89" s="38" t="s">
        <v>193</v>
      </c>
      <c r="C89" s="30"/>
      <c r="D89" s="29"/>
      <c r="E89" s="30"/>
      <c r="F89" s="30"/>
      <c r="G89" s="26"/>
      <c r="H89" s="33">
        <v>1</v>
      </c>
      <c r="I89" s="33"/>
      <c r="J89" s="33"/>
    </row>
    <row r="90" spans="1:10" ht="13">
      <c r="A90" s="26" t="s">
        <v>194</v>
      </c>
      <c r="B90" s="38" t="s">
        <v>195</v>
      </c>
      <c r="C90" s="30"/>
      <c r="D90" s="29"/>
      <c r="E90" s="30"/>
      <c r="F90" s="30"/>
      <c r="G90" s="26"/>
      <c r="H90" s="33">
        <v>1</v>
      </c>
      <c r="I90" s="33"/>
      <c r="J90" s="33"/>
    </row>
    <row r="91" spans="1:10" ht="14">
      <c r="A91" s="3"/>
      <c r="B91" s="39"/>
      <c r="C91" s="35"/>
      <c r="D91" s="42"/>
      <c r="E91" s="35"/>
      <c r="F91" s="35"/>
      <c r="G91" s="57" t="s">
        <v>68</v>
      </c>
      <c r="H91" s="37">
        <f t="shared" ref="H91:J91" si="11">SUM(H86:H90)</f>
        <v>4</v>
      </c>
      <c r="I91" s="37">
        <f t="shared" si="11"/>
        <v>0</v>
      </c>
      <c r="J91" s="37">
        <f t="shared" si="11"/>
        <v>0</v>
      </c>
    </row>
    <row r="92" spans="1:10" ht="19.5" customHeight="1">
      <c r="A92" s="82" t="s">
        <v>196</v>
      </c>
      <c r="B92" s="66"/>
      <c r="C92" s="66"/>
      <c r="D92" s="66"/>
      <c r="E92" s="66"/>
      <c r="F92" s="66"/>
      <c r="G92" s="66"/>
      <c r="H92" s="66"/>
      <c r="I92" s="66"/>
      <c r="J92" s="67"/>
    </row>
    <row r="93" spans="1:10" ht="25">
      <c r="A93" s="26" t="s">
        <v>197</v>
      </c>
      <c r="B93" s="38" t="s">
        <v>198</v>
      </c>
      <c r="C93" s="30"/>
      <c r="D93" s="29"/>
      <c r="E93" s="30"/>
      <c r="F93" s="30"/>
      <c r="G93" s="26"/>
      <c r="H93" s="43">
        <v>1</v>
      </c>
      <c r="I93" s="43"/>
      <c r="J93" s="33"/>
    </row>
    <row r="94" spans="1:10" ht="25">
      <c r="A94" s="26" t="s">
        <v>199</v>
      </c>
      <c r="B94" s="38" t="s">
        <v>200</v>
      </c>
      <c r="C94" s="30"/>
      <c r="D94" s="29"/>
      <c r="E94" s="30"/>
      <c r="F94" s="30"/>
      <c r="G94" s="26"/>
      <c r="H94" s="33">
        <v>1</v>
      </c>
      <c r="I94" s="33"/>
      <c r="J94" s="33"/>
    </row>
    <row r="95" spans="1:10" ht="25">
      <c r="A95" s="26" t="s">
        <v>201</v>
      </c>
      <c r="B95" s="38" t="s">
        <v>202</v>
      </c>
      <c r="C95" s="30"/>
      <c r="D95" s="29"/>
      <c r="E95" s="30"/>
      <c r="F95" s="30"/>
      <c r="G95" s="26"/>
      <c r="H95" s="33">
        <v>1</v>
      </c>
      <c r="I95" s="33"/>
      <c r="J95" s="33"/>
    </row>
    <row r="96" spans="1:10" ht="25">
      <c r="A96" s="26" t="s">
        <v>203</v>
      </c>
      <c r="B96" s="38" t="s">
        <v>204</v>
      </c>
      <c r="C96" s="30"/>
      <c r="D96" s="29"/>
      <c r="E96" s="30"/>
      <c r="F96" s="30"/>
      <c r="G96" s="26"/>
      <c r="H96" s="33">
        <v>1</v>
      </c>
      <c r="I96" s="33"/>
      <c r="J96" s="33"/>
    </row>
    <row r="97" spans="1:10" ht="37.5">
      <c r="A97" s="26" t="s">
        <v>205</v>
      </c>
      <c r="B97" s="38" t="s">
        <v>206</v>
      </c>
      <c r="C97" s="30"/>
      <c r="D97" s="29"/>
      <c r="E97" s="30"/>
      <c r="F97" s="30"/>
      <c r="G97" s="26"/>
      <c r="H97" s="32" t="s">
        <v>57</v>
      </c>
      <c r="I97" s="33"/>
      <c r="J97" s="33"/>
    </row>
    <row r="98" spans="1:10" ht="25">
      <c r="A98" s="26" t="s">
        <v>207</v>
      </c>
      <c r="B98" s="38" t="s">
        <v>208</v>
      </c>
      <c r="C98" s="30"/>
      <c r="D98" s="29"/>
      <c r="E98" s="30"/>
      <c r="F98" s="30"/>
      <c r="G98" s="26"/>
      <c r="H98" s="32" t="s">
        <v>57</v>
      </c>
      <c r="I98" s="33"/>
      <c r="J98" s="33"/>
    </row>
    <row r="99" spans="1:10" ht="25">
      <c r="A99" s="26" t="s">
        <v>209</v>
      </c>
      <c r="B99" s="38" t="s">
        <v>210</v>
      </c>
      <c r="C99" s="30"/>
      <c r="D99" s="29"/>
      <c r="E99" s="30"/>
      <c r="F99" s="30"/>
      <c r="G99" s="26"/>
      <c r="H99" s="33">
        <v>1</v>
      </c>
      <c r="I99" s="33"/>
      <c r="J99" s="33"/>
    </row>
    <row r="100" spans="1:10" ht="25">
      <c r="A100" s="26" t="s">
        <v>211</v>
      </c>
      <c r="B100" s="38" t="s">
        <v>212</v>
      </c>
      <c r="C100" s="30"/>
      <c r="D100" s="29"/>
      <c r="E100" s="30"/>
      <c r="F100" s="30"/>
      <c r="G100" s="26"/>
      <c r="H100" s="33">
        <v>1</v>
      </c>
      <c r="I100" s="33"/>
      <c r="J100" s="33"/>
    </row>
    <row r="101" spans="1:10" ht="14">
      <c r="A101" s="3"/>
      <c r="B101" s="39"/>
      <c r="C101" s="35"/>
      <c r="D101" s="42"/>
      <c r="E101" s="35"/>
      <c r="F101" s="35"/>
      <c r="G101" s="57" t="s">
        <v>68</v>
      </c>
      <c r="H101" s="37">
        <f t="shared" ref="H101:J101" si="12">SUM(H93:H100)</f>
        <v>6</v>
      </c>
      <c r="I101" s="37">
        <f t="shared" si="12"/>
        <v>0</v>
      </c>
      <c r="J101" s="37">
        <f t="shared" si="12"/>
        <v>0</v>
      </c>
    </row>
    <row r="102" spans="1:10" ht="19.5" customHeight="1">
      <c r="A102" s="82" t="s">
        <v>213</v>
      </c>
      <c r="B102" s="66"/>
      <c r="C102" s="66"/>
      <c r="D102" s="66"/>
      <c r="E102" s="66"/>
      <c r="F102" s="66"/>
      <c r="G102" s="66"/>
      <c r="H102" s="66"/>
      <c r="I102" s="66"/>
      <c r="J102" s="67"/>
    </row>
    <row r="103" spans="1:10" ht="25">
      <c r="A103" s="26" t="s">
        <v>214</v>
      </c>
      <c r="B103" s="38" t="s">
        <v>215</v>
      </c>
      <c r="C103" s="30"/>
      <c r="D103" s="29"/>
      <c r="E103" s="30"/>
      <c r="F103" s="30"/>
      <c r="G103" s="58"/>
      <c r="H103" s="33">
        <v>1</v>
      </c>
      <c r="I103" s="33"/>
      <c r="J103" s="33"/>
    </row>
    <row r="104" spans="1:10" ht="14">
      <c r="A104" s="3"/>
      <c r="B104" s="39"/>
      <c r="C104" s="35"/>
      <c r="D104" s="36"/>
      <c r="E104" s="35"/>
      <c r="F104" s="35"/>
      <c r="G104" s="57" t="s">
        <v>68</v>
      </c>
      <c r="H104" s="37">
        <f t="shared" ref="H104:J104" si="13">SUM(H103)</f>
        <v>1</v>
      </c>
      <c r="I104" s="37">
        <f t="shared" si="13"/>
        <v>0</v>
      </c>
      <c r="J104" s="37">
        <f t="shared" si="13"/>
        <v>0</v>
      </c>
    </row>
    <row r="105" spans="1:10" ht="19.5" customHeight="1">
      <c r="A105" s="82" t="s">
        <v>216</v>
      </c>
      <c r="B105" s="66"/>
      <c r="C105" s="66"/>
      <c r="D105" s="66"/>
      <c r="E105" s="66"/>
      <c r="F105" s="66"/>
      <c r="G105" s="66"/>
      <c r="H105" s="66"/>
      <c r="I105" s="66"/>
      <c r="J105" s="67"/>
    </row>
    <row r="106" spans="1:10" ht="13">
      <c r="A106" s="26" t="s">
        <v>217</v>
      </c>
      <c r="B106" s="38" t="s">
        <v>218</v>
      </c>
      <c r="C106" s="30"/>
      <c r="D106" s="29"/>
      <c r="E106" s="30"/>
      <c r="F106" s="30"/>
      <c r="G106" s="58"/>
      <c r="H106" s="33">
        <v>2</v>
      </c>
      <c r="I106" s="33"/>
      <c r="J106" s="33"/>
    </row>
    <row r="107" spans="1:10" ht="13">
      <c r="A107" s="3"/>
      <c r="B107" s="39"/>
      <c r="C107" s="35"/>
      <c r="D107" s="36"/>
      <c r="E107" s="35"/>
      <c r="F107" s="35"/>
      <c r="G107" s="57" t="s">
        <v>68</v>
      </c>
      <c r="H107" s="44">
        <f t="shared" ref="H107:J107" si="14">SUM(H106)</f>
        <v>2</v>
      </c>
      <c r="I107" s="44">
        <f t="shared" si="14"/>
        <v>0</v>
      </c>
      <c r="J107" s="44">
        <f t="shared" si="14"/>
        <v>0</v>
      </c>
    </row>
    <row r="108" spans="1:10" ht="19.5" customHeight="1">
      <c r="A108" s="82" t="s">
        <v>219</v>
      </c>
      <c r="B108" s="66"/>
      <c r="C108" s="66"/>
      <c r="D108" s="66"/>
      <c r="E108" s="66"/>
      <c r="F108" s="66"/>
      <c r="G108" s="66"/>
      <c r="H108" s="66"/>
      <c r="I108" s="66"/>
      <c r="J108" s="67"/>
    </row>
    <row r="109" spans="1:10" ht="25">
      <c r="A109" s="26" t="s">
        <v>220</v>
      </c>
      <c r="B109" s="38" t="s">
        <v>221</v>
      </c>
      <c r="C109" s="30"/>
      <c r="D109" s="29"/>
      <c r="E109" s="30"/>
      <c r="F109" s="30"/>
      <c r="G109" s="58"/>
      <c r="H109" s="33">
        <v>1</v>
      </c>
      <c r="I109" s="33"/>
      <c r="J109" s="33"/>
    </row>
    <row r="110" spans="1:10" ht="13">
      <c r="A110" s="26" t="s">
        <v>222</v>
      </c>
      <c r="B110" s="38" t="s">
        <v>223</v>
      </c>
      <c r="C110" s="30"/>
      <c r="D110" s="29"/>
      <c r="E110" s="30"/>
      <c r="F110" s="30"/>
      <c r="G110" s="58"/>
      <c r="H110" s="33">
        <v>1</v>
      </c>
      <c r="I110" s="33"/>
      <c r="J110" s="33"/>
    </row>
    <row r="111" spans="1:10" ht="13">
      <c r="A111" s="26" t="s">
        <v>224</v>
      </c>
      <c r="B111" s="38" t="s">
        <v>225</v>
      </c>
      <c r="C111" s="30"/>
      <c r="D111" s="29"/>
      <c r="E111" s="30"/>
      <c r="F111" s="30"/>
      <c r="G111" s="58"/>
      <c r="H111" s="33">
        <v>1</v>
      </c>
      <c r="I111" s="33"/>
      <c r="J111" s="33"/>
    </row>
    <row r="112" spans="1:10" ht="13">
      <c r="A112" s="26" t="s">
        <v>226</v>
      </c>
      <c r="B112" s="38" t="s">
        <v>227</v>
      </c>
      <c r="C112" s="30"/>
      <c r="D112" s="29"/>
      <c r="E112" s="30"/>
      <c r="F112" s="30"/>
      <c r="G112" s="58"/>
      <c r="H112" s="33">
        <v>1</v>
      </c>
      <c r="I112" s="33"/>
      <c r="J112" s="33"/>
    </row>
    <row r="113" spans="1:10" ht="25">
      <c r="A113" s="26" t="s">
        <v>228</v>
      </c>
      <c r="B113" s="38" t="s">
        <v>229</v>
      </c>
      <c r="C113" s="45"/>
      <c r="D113" s="46"/>
      <c r="E113" s="45"/>
      <c r="F113" s="45"/>
      <c r="G113" s="58"/>
      <c r="H113" s="47" t="s">
        <v>57</v>
      </c>
      <c r="I113" s="48"/>
      <c r="J113" s="48"/>
    </row>
    <row r="114" spans="1:10" ht="14">
      <c r="A114" s="3"/>
      <c r="B114" s="39"/>
      <c r="C114" s="49"/>
      <c r="D114" s="42"/>
      <c r="E114" s="49"/>
      <c r="F114" s="49"/>
      <c r="G114" s="57" t="s">
        <v>68</v>
      </c>
      <c r="H114" s="37">
        <f t="shared" ref="H114:J114" si="15">SUM(H109:H113)</f>
        <v>4</v>
      </c>
      <c r="I114" s="37">
        <f t="shared" si="15"/>
        <v>0</v>
      </c>
      <c r="J114" s="37">
        <f t="shared" si="15"/>
        <v>0</v>
      </c>
    </row>
    <row r="115" spans="1:10" ht="19.5" customHeight="1">
      <c r="A115" s="82" t="s">
        <v>230</v>
      </c>
      <c r="B115" s="66"/>
      <c r="C115" s="66"/>
      <c r="D115" s="66"/>
      <c r="E115" s="66"/>
      <c r="F115" s="66"/>
      <c r="G115" s="66"/>
      <c r="H115" s="66"/>
      <c r="I115" s="66"/>
      <c r="J115" s="67"/>
    </row>
    <row r="116" spans="1:10" ht="13">
      <c r="A116" s="26" t="s">
        <v>231</v>
      </c>
      <c r="B116" s="38" t="s">
        <v>232</v>
      </c>
      <c r="C116" s="30"/>
      <c r="D116" s="50"/>
      <c r="E116" s="30"/>
      <c r="F116" s="30"/>
      <c r="G116" s="58"/>
      <c r="H116" s="33">
        <v>1</v>
      </c>
      <c r="I116" s="33"/>
      <c r="J116" s="33"/>
    </row>
    <row r="117" spans="1:10" ht="13">
      <c r="A117" s="26" t="s">
        <v>233</v>
      </c>
      <c r="B117" s="38" t="s">
        <v>234</v>
      </c>
      <c r="C117" s="30"/>
      <c r="D117" s="29"/>
      <c r="E117" s="30"/>
      <c r="F117" s="30"/>
      <c r="G117" s="58"/>
      <c r="H117" s="33">
        <v>1</v>
      </c>
      <c r="I117" s="33"/>
      <c r="J117" s="33"/>
    </row>
    <row r="118" spans="1:10" ht="25">
      <c r="A118" s="26" t="s">
        <v>235</v>
      </c>
      <c r="B118" s="38" t="s">
        <v>236</v>
      </c>
      <c r="C118" s="30"/>
      <c r="D118" s="29"/>
      <c r="E118" s="30"/>
      <c r="F118" s="30"/>
      <c r="G118" s="58"/>
      <c r="H118" s="33">
        <v>1</v>
      </c>
      <c r="I118" s="33"/>
      <c r="J118" s="33"/>
    </row>
    <row r="119" spans="1:10" ht="13">
      <c r="A119" s="26" t="s">
        <v>237</v>
      </c>
      <c r="B119" s="38" t="s">
        <v>238</v>
      </c>
      <c r="C119" s="30"/>
      <c r="D119" s="46"/>
      <c r="E119" s="30"/>
      <c r="F119" s="30"/>
      <c r="G119" s="58"/>
      <c r="H119" s="48">
        <v>1</v>
      </c>
      <c r="I119" s="48"/>
      <c r="J119" s="33"/>
    </row>
    <row r="120" spans="1:10" ht="14">
      <c r="A120" s="3"/>
      <c r="B120" s="39"/>
      <c r="C120" s="35"/>
      <c r="D120" s="42"/>
      <c r="E120" s="35"/>
      <c r="F120" s="35"/>
      <c r="G120" s="57" t="s">
        <v>68</v>
      </c>
      <c r="H120" s="37">
        <f t="shared" ref="H120:J120" si="16">SUM(H116:H119)</f>
        <v>4</v>
      </c>
      <c r="I120" s="37">
        <f t="shared" si="16"/>
        <v>0</v>
      </c>
      <c r="J120" s="37">
        <f t="shared" si="16"/>
        <v>0</v>
      </c>
    </row>
    <row r="121" spans="1:10" ht="19.5" customHeight="1">
      <c r="A121" s="82" t="s">
        <v>239</v>
      </c>
      <c r="B121" s="66"/>
      <c r="C121" s="66"/>
      <c r="D121" s="66"/>
      <c r="E121" s="66"/>
      <c r="F121" s="66"/>
      <c r="G121" s="66"/>
      <c r="H121" s="66"/>
      <c r="I121" s="66"/>
      <c r="J121" s="67"/>
    </row>
    <row r="122" spans="1:10" ht="25">
      <c r="A122" s="26" t="s">
        <v>240</v>
      </c>
      <c r="B122" s="38" t="s">
        <v>241</v>
      </c>
      <c r="C122" s="30"/>
      <c r="D122" s="50"/>
      <c r="E122" s="30"/>
      <c r="F122" s="30"/>
      <c r="G122" s="58"/>
      <c r="H122" s="33">
        <v>1</v>
      </c>
      <c r="I122" s="33"/>
      <c r="J122" s="33"/>
    </row>
    <row r="123" spans="1:10" ht="25">
      <c r="A123" s="26" t="s">
        <v>242</v>
      </c>
      <c r="B123" s="38" t="s">
        <v>243</v>
      </c>
      <c r="C123" s="30"/>
      <c r="D123" s="29"/>
      <c r="E123" s="30"/>
      <c r="F123" s="30"/>
      <c r="G123" s="58"/>
      <c r="H123" s="33">
        <v>1</v>
      </c>
      <c r="I123" s="33"/>
      <c r="J123" s="33"/>
    </row>
    <row r="124" spans="1:10" ht="25">
      <c r="A124" s="26" t="s">
        <v>244</v>
      </c>
      <c r="B124" s="38" t="s">
        <v>245</v>
      </c>
      <c r="C124" s="45"/>
      <c r="D124" s="46"/>
      <c r="E124" s="45"/>
      <c r="F124" s="45"/>
      <c r="G124" s="58"/>
      <c r="H124" s="47" t="s">
        <v>57</v>
      </c>
      <c r="I124" s="48"/>
      <c r="J124" s="48"/>
    </row>
    <row r="125" spans="1:10" ht="14">
      <c r="A125" s="3"/>
      <c r="B125" s="39"/>
      <c r="C125" s="49"/>
      <c r="D125" s="42"/>
      <c r="E125" s="49"/>
      <c r="F125" s="49"/>
      <c r="G125" s="57" t="s">
        <v>68</v>
      </c>
      <c r="H125" s="37">
        <f t="shared" ref="H125:J125" si="17">SUM(H122:H124)</f>
        <v>2</v>
      </c>
      <c r="I125" s="37">
        <f t="shared" si="17"/>
        <v>0</v>
      </c>
      <c r="J125" s="37">
        <f t="shared" si="17"/>
        <v>0</v>
      </c>
    </row>
    <row r="126" spans="1:10" ht="15.5">
      <c r="A126" s="88" t="s">
        <v>246</v>
      </c>
      <c r="B126" s="66"/>
      <c r="C126" s="66"/>
      <c r="D126" s="66"/>
      <c r="E126" s="66"/>
      <c r="F126" s="66"/>
      <c r="G126" s="66"/>
      <c r="H126" s="66"/>
      <c r="I126" s="66"/>
      <c r="J126" s="67"/>
    </row>
    <row r="127" spans="1:10" ht="13">
      <c r="A127" s="26" t="s">
        <v>247</v>
      </c>
      <c r="B127" s="38" t="s">
        <v>248</v>
      </c>
      <c r="C127" s="30"/>
      <c r="D127" s="50"/>
      <c r="E127" s="30"/>
      <c r="F127" s="30"/>
      <c r="G127" s="58"/>
      <c r="H127" s="33">
        <v>2</v>
      </c>
      <c r="I127" s="33"/>
      <c r="J127" s="33"/>
    </row>
    <row r="128" spans="1:10" ht="13">
      <c r="A128" s="26" t="s">
        <v>249</v>
      </c>
      <c r="B128" s="38" t="s">
        <v>250</v>
      </c>
      <c r="C128" s="30"/>
      <c r="D128" s="46"/>
      <c r="E128" s="30"/>
      <c r="F128" s="30"/>
      <c r="G128" s="58"/>
      <c r="H128" s="47" t="s">
        <v>57</v>
      </c>
      <c r="I128" s="33"/>
      <c r="J128" s="33"/>
    </row>
    <row r="129" spans="1:10" ht="14">
      <c r="A129" s="3"/>
      <c r="B129" s="39"/>
      <c r="C129" s="35"/>
      <c r="D129" s="42"/>
      <c r="E129" s="35"/>
      <c r="F129" s="35"/>
      <c r="G129" s="57" t="s">
        <v>68</v>
      </c>
      <c r="H129" s="37">
        <f t="shared" ref="H129:J129" si="18">SUM(H127:H128)</f>
        <v>2</v>
      </c>
      <c r="I129" s="37">
        <f t="shared" si="18"/>
        <v>0</v>
      </c>
      <c r="J129" s="37">
        <f t="shared" si="18"/>
        <v>0</v>
      </c>
    </row>
    <row r="130" spans="1:10" ht="15.5">
      <c r="A130" s="88" t="s">
        <v>251</v>
      </c>
      <c r="B130" s="66"/>
      <c r="C130" s="66"/>
      <c r="D130" s="66"/>
      <c r="E130" s="66"/>
      <c r="F130" s="66"/>
      <c r="G130" s="66"/>
      <c r="H130" s="66"/>
      <c r="I130" s="66"/>
      <c r="J130" s="67"/>
    </row>
    <row r="131" spans="1:10" ht="13">
      <c r="A131" s="26" t="s">
        <v>252</v>
      </c>
      <c r="B131" s="38" t="s">
        <v>253</v>
      </c>
      <c r="C131" s="51"/>
      <c r="D131" s="52"/>
      <c r="E131" s="51"/>
      <c r="F131" s="51"/>
      <c r="G131" s="58"/>
      <c r="H131" s="53">
        <v>2</v>
      </c>
      <c r="I131" s="53"/>
      <c r="J131" s="53"/>
    </row>
    <row r="132" spans="1:10" ht="14">
      <c r="A132" s="3"/>
      <c r="B132" s="39"/>
      <c r="C132" s="49"/>
      <c r="D132" s="42"/>
      <c r="E132" s="49"/>
      <c r="F132" s="49"/>
      <c r="G132" s="57" t="s">
        <v>68</v>
      </c>
      <c r="H132" s="37">
        <f t="shared" ref="H132:J132" si="19">SUM(H131)</f>
        <v>2</v>
      </c>
      <c r="I132" s="37">
        <f t="shared" si="19"/>
        <v>0</v>
      </c>
      <c r="J132" s="37">
        <f t="shared" si="19"/>
        <v>0</v>
      </c>
    </row>
    <row r="133" spans="1:10" ht="15.5">
      <c r="A133" s="88" t="s">
        <v>254</v>
      </c>
      <c r="B133" s="66"/>
      <c r="C133" s="66"/>
      <c r="D133" s="66"/>
      <c r="E133" s="66"/>
      <c r="F133" s="66"/>
      <c r="G133" s="66"/>
      <c r="H133" s="66"/>
      <c r="I133" s="66"/>
      <c r="J133" s="67"/>
    </row>
    <row r="134" spans="1:10" ht="13">
      <c r="A134" s="26" t="s">
        <v>255</v>
      </c>
      <c r="B134" s="38" t="s">
        <v>256</v>
      </c>
      <c r="C134" s="30"/>
      <c r="D134" s="50"/>
      <c r="E134" s="30"/>
      <c r="F134" s="30"/>
      <c r="G134" s="58"/>
      <c r="H134" s="33">
        <v>1</v>
      </c>
      <c r="I134" s="33"/>
      <c r="J134" s="33"/>
    </row>
    <row r="135" spans="1:10" ht="13">
      <c r="A135" s="26" t="s">
        <v>257</v>
      </c>
      <c r="B135" s="38" t="s">
        <v>258</v>
      </c>
      <c r="C135" s="30"/>
      <c r="D135" s="29"/>
      <c r="E135" s="30"/>
      <c r="F135" s="30"/>
      <c r="G135" s="58"/>
      <c r="H135" s="32" t="s">
        <v>57</v>
      </c>
      <c r="I135" s="33"/>
      <c r="J135" s="33"/>
    </row>
    <row r="136" spans="1:10" ht="13">
      <c r="A136" s="26" t="s">
        <v>259</v>
      </c>
      <c r="B136" s="38" t="s">
        <v>260</v>
      </c>
      <c r="C136" s="30"/>
      <c r="D136" s="29"/>
      <c r="E136" s="30"/>
      <c r="F136" s="30"/>
      <c r="G136" s="58"/>
      <c r="H136" s="33">
        <v>1</v>
      </c>
      <c r="I136" s="33"/>
      <c r="J136" s="33"/>
    </row>
    <row r="137" spans="1:10" ht="14">
      <c r="B137" s="54"/>
      <c r="G137" s="57" t="s">
        <v>68</v>
      </c>
      <c r="H137" s="37">
        <f t="shared" ref="H137:J137" si="20">SUM(H134:H136)</f>
        <v>2</v>
      </c>
      <c r="I137" s="37">
        <f t="shared" si="20"/>
        <v>0</v>
      </c>
      <c r="J137" s="37">
        <f t="shared" si="20"/>
        <v>0</v>
      </c>
    </row>
    <row r="138" spans="1:10" ht="15.5">
      <c r="B138" s="55"/>
      <c r="H138" s="56"/>
      <c r="I138" s="56"/>
      <c r="J138" s="56"/>
    </row>
    <row r="139" spans="1:10" ht="12.5">
      <c r="B139" s="34"/>
      <c r="F139" s="83" t="s">
        <v>261</v>
      </c>
      <c r="G139" s="84"/>
      <c r="H139" s="87">
        <f>SUM(H137,H132,H129,H125,H120,H114,H107,H104,H101,H91,H84,H78,H74,H60,H51,H44,H37,H32,H24,H18,H10,H11,H10)</f>
        <v>94</v>
      </c>
      <c r="I139" s="87">
        <f t="shared" ref="I139:J139" si="21">SUM(I137,I132,I129,I125,I120,I114,I107,I104,I101,I91,I84,I84,I78,I74,I60,I51,I44,I37,I32,I24,I18,I11)</f>
        <v>0</v>
      </c>
      <c r="J139" s="87">
        <f t="shared" si="21"/>
        <v>0</v>
      </c>
    </row>
    <row r="140" spans="1:10" ht="12.5">
      <c r="B140" s="34"/>
      <c r="F140" s="85"/>
      <c r="G140" s="86"/>
      <c r="H140" s="71"/>
      <c r="I140" s="71"/>
      <c r="J140" s="71"/>
    </row>
    <row r="141" spans="1:10" ht="12.5">
      <c r="B141" s="34"/>
    </row>
    <row r="142" spans="1:10" ht="12.5">
      <c r="B142" s="34"/>
    </row>
    <row r="143" spans="1:10" ht="12.5">
      <c r="B143" s="34"/>
    </row>
    <row r="144" spans="1:10" ht="12.5">
      <c r="B144" s="34"/>
    </row>
    <row r="145" spans="2:2" ht="12.5">
      <c r="B145" s="34"/>
    </row>
    <row r="146" spans="2:2" ht="12.5">
      <c r="B146" s="34"/>
    </row>
    <row r="147" spans="2:2" ht="12.5">
      <c r="B147" s="34"/>
    </row>
    <row r="148" spans="2:2" ht="12.5">
      <c r="B148" s="34"/>
    </row>
    <row r="149" spans="2:2" ht="12.5">
      <c r="B149" s="34"/>
    </row>
    <row r="150" spans="2:2" ht="12.5">
      <c r="B150" s="34"/>
    </row>
    <row r="151" spans="2:2" ht="12.5">
      <c r="B151" s="34"/>
    </row>
    <row r="152" spans="2:2" ht="12.5">
      <c r="B152" s="34"/>
    </row>
    <row r="153" spans="2:2" ht="12.5">
      <c r="B153" s="34"/>
    </row>
    <row r="154" spans="2:2" ht="12.5">
      <c r="B154" s="34"/>
    </row>
    <row r="155" spans="2:2" ht="12.5">
      <c r="B155" s="34"/>
    </row>
    <row r="156" spans="2:2" ht="12.5">
      <c r="B156" s="34"/>
    </row>
    <row r="157" spans="2:2" ht="12.5">
      <c r="B157" s="34"/>
    </row>
    <row r="158" spans="2:2" ht="12.5">
      <c r="B158" s="34"/>
    </row>
    <row r="159" spans="2:2" ht="12.5">
      <c r="B159" s="34"/>
    </row>
    <row r="160" spans="2:2" ht="12.5">
      <c r="B160" s="34"/>
    </row>
    <row r="161" spans="2:2" ht="12.5">
      <c r="B161" s="34"/>
    </row>
    <row r="162" spans="2:2" ht="12.5">
      <c r="B162" s="34"/>
    </row>
    <row r="163" spans="2:2" ht="12.5">
      <c r="B163" s="34"/>
    </row>
    <row r="164" spans="2:2" ht="12.5">
      <c r="B164" s="34"/>
    </row>
    <row r="165" spans="2:2" ht="12.5">
      <c r="B165" s="34"/>
    </row>
    <row r="166" spans="2:2" ht="12.5">
      <c r="B166" s="34"/>
    </row>
    <row r="167" spans="2:2" ht="12.5">
      <c r="B167" s="34"/>
    </row>
    <row r="168" spans="2:2" ht="12.5">
      <c r="B168" s="34"/>
    </row>
    <row r="169" spans="2:2" ht="12.5">
      <c r="B169" s="34"/>
    </row>
    <row r="170" spans="2:2" ht="12.5">
      <c r="B170" s="34"/>
    </row>
    <row r="171" spans="2:2" ht="12.5">
      <c r="B171" s="34"/>
    </row>
    <row r="172" spans="2:2" ht="12.5">
      <c r="B172" s="34"/>
    </row>
    <row r="173" spans="2:2" ht="12.5">
      <c r="B173" s="34"/>
    </row>
    <row r="174" spans="2:2" ht="12.5">
      <c r="B174" s="34"/>
    </row>
    <row r="175" spans="2:2" ht="12.5">
      <c r="B175" s="34"/>
    </row>
    <row r="176" spans="2:2" ht="12.5">
      <c r="B176" s="34"/>
    </row>
    <row r="177" spans="2:2" ht="12.5">
      <c r="B177" s="34"/>
    </row>
    <row r="178" spans="2:2" ht="12.5">
      <c r="B178" s="34"/>
    </row>
    <row r="179" spans="2:2" ht="12.5">
      <c r="B179" s="34"/>
    </row>
    <row r="180" spans="2:2" ht="12.5">
      <c r="B180" s="34"/>
    </row>
    <row r="181" spans="2:2" ht="12.5">
      <c r="B181" s="34"/>
    </row>
    <row r="182" spans="2:2" ht="12.5">
      <c r="B182" s="34"/>
    </row>
    <row r="183" spans="2:2" ht="12.5">
      <c r="B183" s="34"/>
    </row>
    <row r="184" spans="2:2" ht="12.5">
      <c r="B184" s="34"/>
    </row>
    <row r="185" spans="2:2" ht="12.5">
      <c r="B185" s="34"/>
    </row>
    <row r="186" spans="2:2" ht="12.5">
      <c r="B186" s="34"/>
    </row>
    <row r="187" spans="2:2" ht="12.5">
      <c r="B187" s="34"/>
    </row>
    <row r="188" spans="2:2" ht="12.5">
      <c r="B188" s="34"/>
    </row>
    <row r="189" spans="2:2" ht="12.5">
      <c r="B189" s="34"/>
    </row>
    <row r="190" spans="2:2" ht="12.5">
      <c r="B190" s="34"/>
    </row>
    <row r="191" spans="2:2" ht="12.5">
      <c r="B191" s="34"/>
    </row>
    <row r="192" spans="2:2" ht="12.5">
      <c r="B192" s="34"/>
    </row>
    <row r="193" spans="2:2" ht="12.5">
      <c r="B193" s="34"/>
    </row>
    <row r="194" spans="2:2" ht="12.5">
      <c r="B194" s="34"/>
    </row>
    <row r="195" spans="2:2" ht="12.5">
      <c r="B195" s="34"/>
    </row>
    <row r="196" spans="2:2" ht="12.5">
      <c r="B196" s="34"/>
    </row>
    <row r="197" spans="2:2" ht="12.5">
      <c r="B197" s="34"/>
    </row>
    <row r="198" spans="2:2" ht="12.5">
      <c r="B198" s="34"/>
    </row>
    <row r="199" spans="2:2" ht="12.5">
      <c r="B199" s="34"/>
    </row>
    <row r="200" spans="2:2" ht="12.5">
      <c r="B200" s="34"/>
    </row>
    <row r="201" spans="2:2" ht="12.5">
      <c r="B201" s="34"/>
    </row>
    <row r="202" spans="2:2" ht="12.5">
      <c r="B202" s="34"/>
    </row>
    <row r="203" spans="2:2" ht="12.5">
      <c r="B203" s="34"/>
    </row>
    <row r="204" spans="2:2" ht="12.5">
      <c r="B204" s="34"/>
    </row>
    <row r="205" spans="2:2" ht="12.5">
      <c r="B205" s="34"/>
    </row>
    <row r="206" spans="2:2" ht="12.5">
      <c r="B206" s="34"/>
    </row>
    <row r="207" spans="2:2" ht="12.5">
      <c r="B207" s="34"/>
    </row>
    <row r="208" spans="2:2" ht="12.5">
      <c r="B208" s="34"/>
    </row>
    <row r="209" spans="2:2" ht="12.5">
      <c r="B209" s="34"/>
    </row>
    <row r="210" spans="2:2" ht="12.5">
      <c r="B210" s="34"/>
    </row>
    <row r="211" spans="2:2" ht="12.5">
      <c r="B211" s="34"/>
    </row>
    <row r="212" spans="2:2" ht="12.5">
      <c r="B212" s="34"/>
    </row>
    <row r="213" spans="2:2" ht="12.5">
      <c r="B213" s="34"/>
    </row>
    <row r="214" spans="2:2" ht="12.5">
      <c r="B214" s="34"/>
    </row>
    <row r="215" spans="2:2" ht="12.5">
      <c r="B215" s="34"/>
    </row>
    <row r="216" spans="2:2" ht="12.5">
      <c r="B216" s="34"/>
    </row>
    <row r="217" spans="2:2" ht="12.5">
      <c r="B217" s="34"/>
    </row>
    <row r="218" spans="2:2" ht="12.5">
      <c r="B218" s="34"/>
    </row>
    <row r="219" spans="2:2" ht="12.5">
      <c r="B219" s="34"/>
    </row>
    <row r="220" spans="2:2" ht="12.5">
      <c r="B220" s="34"/>
    </row>
    <row r="221" spans="2:2" ht="12.5">
      <c r="B221" s="34"/>
    </row>
    <row r="222" spans="2:2" ht="12.5">
      <c r="B222" s="34"/>
    </row>
    <row r="223" spans="2:2" ht="12.5">
      <c r="B223" s="34"/>
    </row>
    <row r="224" spans="2:2" ht="12.5">
      <c r="B224" s="34"/>
    </row>
    <row r="225" spans="2:2" ht="12.5">
      <c r="B225" s="34"/>
    </row>
    <row r="226" spans="2:2" ht="12.5">
      <c r="B226" s="34"/>
    </row>
    <row r="227" spans="2:2" ht="12.5">
      <c r="B227" s="34"/>
    </row>
    <row r="228" spans="2:2" ht="12.5">
      <c r="B228" s="34"/>
    </row>
    <row r="229" spans="2:2" ht="12.5">
      <c r="B229" s="34"/>
    </row>
    <row r="230" spans="2:2" ht="12.5">
      <c r="B230" s="34"/>
    </row>
    <row r="231" spans="2:2" ht="12.5">
      <c r="B231" s="34"/>
    </row>
    <row r="232" spans="2:2" ht="12.5">
      <c r="B232" s="34"/>
    </row>
    <row r="233" spans="2:2" ht="12.5">
      <c r="B233" s="34"/>
    </row>
    <row r="234" spans="2:2" ht="12.5">
      <c r="B234" s="34"/>
    </row>
    <row r="235" spans="2:2" ht="12.5">
      <c r="B235" s="34"/>
    </row>
    <row r="236" spans="2:2" ht="12.5">
      <c r="B236" s="34"/>
    </row>
    <row r="237" spans="2:2" ht="12.5">
      <c r="B237" s="34"/>
    </row>
    <row r="238" spans="2:2" ht="12.5">
      <c r="B238" s="34"/>
    </row>
    <row r="239" spans="2:2" ht="12.5">
      <c r="B239" s="34"/>
    </row>
    <row r="240" spans="2:2" ht="12.5">
      <c r="B240" s="34"/>
    </row>
    <row r="241" spans="2:2" ht="12.5">
      <c r="B241" s="34"/>
    </row>
    <row r="242" spans="2:2" ht="12.5">
      <c r="B242" s="34"/>
    </row>
    <row r="243" spans="2:2" ht="12.5">
      <c r="B243" s="34"/>
    </row>
    <row r="244" spans="2:2" ht="12.5">
      <c r="B244" s="34"/>
    </row>
    <row r="245" spans="2:2" ht="12.5">
      <c r="B245" s="34"/>
    </row>
    <row r="246" spans="2:2" ht="12.5">
      <c r="B246" s="34"/>
    </row>
    <row r="247" spans="2:2" ht="12.5">
      <c r="B247" s="34"/>
    </row>
    <row r="248" spans="2:2" ht="12.5">
      <c r="B248" s="34"/>
    </row>
    <row r="249" spans="2:2" ht="12.5">
      <c r="B249" s="34"/>
    </row>
    <row r="250" spans="2:2" ht="12.5">
      <c r="B250" s="34"/>
    </row>
    <row r="251" spans="2:2" ht="12.5">
      <c r="B251" s="34"/>
    </row>
    <row r="252" spans="2:2" ht="12.5">
      <c r="B252" s="34"/>
    </row>
    <row r="253" spans="2:2" ht="12.5">
      <c r="B253" s="34"/>
    </row>
    <row r="254" spans="2:2" ht="12.5">
      <c r="B254" s="34"/>
    </row>
    <row r="255" spans="2:2" ht="12.5">
      <c r="B255" s="34"/>
    </row>
    <row r="256" spans="2:2" ht="12.5">
      <c r="B256" s="34"/>
    </row>
    <row r="257" spans="2:2" ht="12.5">
      <c r="B257" s="34"/>
    </row>
    <row r="258" spans="2:2" ht="12.5">
      <c r="B258" s="34"/>
    </row>
    <row r="259" spans="2:2" ht="12.5">
      <c r="B259" s="34"/>
    </row>
    <row r="260" spans="2:2" ht="12.5">
      <c r="B260" s="34"/>
    </row>
    <row r="261" spans="2:2" ht="12.5">
      <c r="B261" s="34"/>
    </row>
    <row r="262" spans="2:2" ht="12.5">
      <c r="B262" s="34"/>
    </row>
    <row r="263" spans="2:2" ht="12.5">
      <c r="B263" s="34"/>
    </row>
    <row r="264" spans="2:2" ht="12.5">
      <c r="B264" s="34"/>
    </row>
    <row r="265" spans="2:2" ht="12.5">
      <c r="B265" s="34"/>
    </row>
    <row r="266" spans="2:2" ht="12.5">
      <c r="B266" s="34"/>
    </row>
    <row r="267" spans="2:2" ht="12.5">
      <c r="B267" s="34"/>
    </row>
    <row r="268" spans="2:2" ht="12.5">
      <c r="B268" s="34"/>
    </row>
    <row r="269" spans="2:2" ht="12.5">
      <c r="B269" s="34"/>
    </row>
    <row r="270" spans="2:2" ht="12.5">
      <c r="B270" s="34"/>
    </row>
    <row r="271" spans="2:2" ht="12.5">
      <c r="B271" s="34"/>
    </row>
    <row r="272" spans="2:2" ht="12.5">
      <c r="B272" s="34"/>
    </row>
    <row r="273" spans="2:2" ht="12.5">
      <c r="B273" s="34"/>
    </row>
    <row r="274" spans="2:2" ht="12.5">
      <c r="B274" s="34"/>
    </row>
    <row r="275" spans="2:2" ht="12.5">
      <c r="B275" s="34"/>
    </row>
    <row r="276" spans="2:2" ht="12.5">
      <c r="B276" s="34"/>
    </row>
    <row r="277" spans="2:2" ht="12.5">
      <c r="B277" s="34"/>
    </row>
    <row r="278" spans="2:2" ht="12.5">
      <c r="B278" s="34"/>
    </row>
    <row r="279" spans="2:2" ht="12.5">
      <c r="B279" s="34"/>
    </row>
    <row r="280" spans="2:2" ht="12.5">
      <c r="B280" s="34"/>
    </row>
    <row r="281" spans="2:2" ht="12.5">
      <c r="B281" s="34"/>
    </row>
    <row r="282" spans="2:2" ht="12.5">
      <c r="B282" s="34"/>
    </row>
    <row r="283" spans="2:2" ht="12.5">
      <c r="B283" s="34"/>
    </row>
    <row r="284" spans="2:2" ht="12.5">
      <c r="B284" s="34"/>
    </row>
    <row r="285" spans="2:2" ht="12.5">
      <c r="B285" s="34"/>
    </row>
    <row r="286" spans="2:2" ht="12.5">
      <c r="B286" s="34"/>
    </row>
    <row r="287" spans="2:2" ht="12.5">
      <c r="B287" s="34"/>
    </row>
    <row r="288" spans="2:2" ht="12.5">
      <c r="B288" s="34"/>
    </row>
    <row r="289" spans="2:2" ht="12.5">
      <c r="B289" s="34"/>
    </row>
    <row r="290" spans="2:2" ht="12.5">
      <c r="B290" s="34"/>
    </row>
    <row r="291" spans="2:2" ht="12.5">
      <c r="B291" s="34"/>
    </row>
    <row r="292" spans="2:2" ht="12.5">
      <c r="B292" s="34"/>
    </row>
    <row r="293" spans="2:2" ht="12.5">
      <c r="B293" s="34"/>
    </row>
    <row r="294" spans="2:2" ht="12.5">
      <c r="B294" s="34"/>
    </row>
    <row r="295" spans="2:2" ht="12.5">
      <c r="B295" s="34"/>
    </row>
    <row r="296" spans="2:2" ht="12.5">
      <c r="B296" s="34"/>
    </row>
    <row r="297" spans="2:2" ht="12.5">
      <c r="B297" s="34"/>
    </row>
    <row r="298" spans="2:2" ht="12.5">
      <c r="B298" s="34"/>
    </row>
    <row r="299" spans="2:2" ht="12.5">
      <c r="B299" s="34"/>
    </row>
    <row r="300" spans="2:2" ht="12.5">
      <c r="B300" s="34"/>
    </row>
    <row r="301" spans="2:2" ht="12.5">
      <c r="B301" s="34"/>
    </row>
    <row r="302" spans="2:2" ht="12.5">
      <c r="B302" s="34"/>
    </row>
    <row r="303" spans="2:2" ht="12.5">
      <c r="B303" s="34"/>
    </row>
    <row r="304" spans="2:2" ht="12.5">
      <c r="B304" s="34"/>
    </row>
    <row r="305" spans="2:2" ht="12.5">
      <c r="B305" s="34"/>
    </row>
    <row r="306" spans="2:2" ht="12.5">
      <c r="B306" s="34"/>
    </row>
    <row r="307" spans="2:2" ht="12.5">
      <c r="B307" s="34"/>
    </row>
    <row r="308" spans="2:2" ht="12.5">
      <c r="B308" s="34"/>
    </row>
    <row r="309" spans="2:2" ht="12.5">
      <c r="B309" s="34"/>
    </row>
    <row r="310" spans="2:2" ht="12.5">
      <c r="B310" s="34"/>
    </row>
    <row r="311" spans="2:2" ht="12.5">
      <c r="B311" s="34"/>
    </row>
    <row r="312" spans="2:2" ht="12.5">
      <c r="B312" s="34"/>
    </row>
    <row r="313" spans="2:2" ht="12.5">
      <c r="B313" s="34"/>
    </row>
    <row r="314" spans="2:2" ht="12.5">
      <c r="B314" s="34"/>
    </row>
    <row r="315" spans="2:2" ht="12.5">
      <c r="B315" s="34"/>
    </row>
    <row r="316" spans="2:2" ht="12.5">
      <c r="B316" s="34"/>
    </row>
    <row r="317" spans="2:2" ht="12.5">
      <c r="B317" s="34"/>
    </row>
    <row r="318" spans="2:2" ht="12.5">
      <c r="B318" s="34"/>
    </row>
    <row r="319" spans="2:2" ht="12.5">
      <c r="B319" s="34"/>
    </row>
    <row r="320" spans="2:2" ht="12.5">
      <c r="B320" s="34"/>
    </row>
    <row r="321" spans="2:2" ht="12.5">
      <c r="B321" s="34"/>
    </row>
    <row r="322" spans="2:2" ht="12.5">
      <c r="B322" s="34"/>
    </row>
    <row r="323" spans="2:2" ht="12.5">
      <c r="B323" s="34"/>
    </row>
    <row r="324" spans="2:2" ht="12.5">
      <c r="B324" s="34"/>
    </row>
    <row r="325" spans="2:2" ht="12.5">
      <c r="B325" s="34"/>
    </row>
    <row r="326" spans="2:2" ht="12.5">
      <c r="B326" s="34"/>
    </row>
    <row r="327" spans="2:2" ht="12.5">
      <c r="B327" s="34"/>
    </row>
    <row r="328" spans="2:2" ht="12.5">
      <c r="B328" s="34"/>
    </row>
    <row r="329" spans="2:2" ht="12.5">
      <c r="B329" s="34"/>
    </row>
    <row r="330" spans="2:2" ht="12.5">
      <c r="B330" s="34"/>
    </row>
    <row r="331" spans="2:2" ht="12.5">
      <c r="B331" s="34"/>
    </row>
    <row r="332" spans="2:2" ht="12.5">
      <c r="B332" s="34"/>
    </row>
    <row r="333" spans="2:2" ht="12.5">
      <c r="B333" s="34"/>
    </row>
    <row r="334" spans="2:2" ht="12.5">
      <c r="B334" s="34"/>
    </row>
    <row r="335" spans="2:2" ht="12.5">
      <c r="B335" s="34"/>
    </row>
    <row r="336" spans="2:2" ht="12.5">
      <c r="B336" s="34"/>
    </row>
    <row r="337" spans="2:2" ht="12.5">
      <c r="B337" s="34"/>
    </row>
    <row r="338" spans="2:2" ht="12.5">
      <c r="B338" s="34"/>
    </row>
    <row r="339" spans="2:2" ht="12.5">
      <c r="B339" s="34"/>
    </row>
    <row r="340" spans="2:2" ht="12.5">
      <c r="B340" s="34"/>
    </row>
    <row r="341" spans="2:2" ht="12.5">
      <c r="B341" s="34"/>
    </row>
    <row r="342" spans="2:2" ht="12.5">
      <c r="B342" s="34"/>
    </row>
    <row r="343" spans="2:2" ht="12.5">
      <c r="B343" s="34"/>
    </row>
    <row r="344" spans="2:2" ht="12.5">
      <c r="B344" s="34"/>
    </row>
    <row r="345" spans="2:2" ht="12.5">
      <c r="B345" s="34"/>
    </row>
    <row r="346" spans="2:2" ht="12.5">
      <c r="B346" s="34"/>
    </row>
    <row r="347" spans="2:2" ht="12.5">
      <c r="B347" s="34"/>
    </row>
    <row r="348" spans="2:2" ht="12.5">
      <c r="B348" s="34"/>
    </row>
    <row r="349" spans="2:2" ht="12.5">
      <c r="B349" s="34"/>
    </row>
    <row r="350" spans="2:2" ht="12.5">
      <c r="B350" s="34"/>
    </row>
    <row r="351" spans="2:2" ht="12.5">
      <c r="B351" s="34"/>
    </row>
    <row r="352" spans="2:2" ht="12.5">
      <c r="B352" s="34"/>
    </row>
    <row r="353" spans="2:2" ht="12.5">
      <c r="B353" s="34"/>
    </row>
    <row r="354" spans="2:2" ht="12.5">
      <c r="B354" s="34"/>
    </row>
    <row r="355" spans="2:2" ht="12.5">
      <c r="B355" s="34"/>
    </row>
    <row r="356" spans="2:2" ht="12.5">
      <c r="B356" s="34"/>
    </row>
    <row r="357" spans="2:2" ht="12.5">
      <c r="B357" s="34"/>
    </row>
    <row r="358" spans="2:2" ht="12.5">
      <c r="B358" s="34"/>
    </row>
    <row r="359" spans="2:2" ht="12.5">
      <c r="B359" s="34"/>
    </row>
    <row r="360" spans="2:2" ht="12.5">
      <c r="B360" s="34"/>
    </row>
    <row r="361" spans="2:2" ht="12.5">
      <c r="B361" s="34"/>
    </row>
    <row r="362" spans="2:2" ht="12.5">
      <c r="B362" s="34"/>
    </row>
    <row r="363" spans="2:2" ht="12.5">
      <c r="B363" s="34"/>
    </row>
    <row r="364" spans="2:2" ht="12.5">
      <c r="B364" s="34"/>
    </row>
    <row r="365" spans="2:2" ht="12.5">
      <c r="B365" s="34"/>
    </row>
    <row r="366" spans="2:2" ht="12.5">
      <c r="B366" s="34"/>
    </row>
    <row r="367" spans="2:2" ht="12.5">
      <c r="B367" s="34"/>
    </row>
    <row r="368" spans="2:2" ht="12.5">
      <c r="B368" s="34"/>
    </row>
    <row r="369" spans="2:2" ht="12.5">
      <c r="B369" s="34"/>
    </row>
    <row r="370" spans="2:2" ht="12.5">
      <c r="B370" s="34"/>
    </row>
    <row r="371" spans="2:2" ht="12.5">
      <c r="B371" s="34"/>
    </row>
    <row r="372" spans="2:2" ht="12.5">
      <c r="B372" s="34"/>
    </row>
    <row r="373" spans="2:2" ht="12.5">
      <c r="B373" s="34"/>
    </row>
    <row r="374" spans="2:2" ht="12.5">
      <c r="B374" s="34"/>
    </row>
    <row r="375" spans="2:2" ht="12.5">
      <c r="B375" s="34"/>
    </row>
    <row r="376" spans="2:2" ht="12.5">
      <c r="B376" s="34"/>
    </row>
    <row r="377" spans="2:2" ht="12.5">
      <c r="B377" s="34"/>
    </row>
    <row r="378" spans="2:2" ht="12.5">
      <c r="B378" s="34"/>
    </row>
    <row r="379" spans="2:2" ht="12.5">
      <c r="B379" s="34"/>
    </row>
    <row r="380" spans="2:2" ht="12.5">
      <c r="B380" s="34"/>
    </row>
    <row r="381" spans="2:2" ht="12.5">
      <c r="B381" s="34"/>
    </row>
    <row r="382" spans="2:2" ht="12.5">
      <c r="B382" s="34"/>
    </row>
    <row r="383" spans="2:2" ht="12.5">
      <c r="B383" s="34"/>
    </row>
    <row r="384" spans="2:2" ht="12.5">
      <c r="B384" s="34"/>
    </row>
    <row r="385" spans="2:2" ht="12.5">
      <c r="B385" s="34"/>
    </row>
    <row r="386" spans="2:2" ht="12.5">
      <c r="B386" s="34"/>
    </row>
    <row r="387" spans="2:2" ht="12.5">
      <c r="B387" s="34"/>
    </row>
    <row r="388" spans="2:2" ht="12.5">
      <c r="B388" s="34"/>
    </row>
    <row r="389" spans="2:2" ht="12.5">
      <c r="B389" s="34"/>
    </row>
    <row r="390" spans="2:2" ht="12.5">
      <c r="B390" s="34"/>
    </row>
    <row r="391" spans="2:2" ht="12.5">
      <c r="B391" s="34"/>
    </row>
    <row r="392" spans="2:2" ht="12.5">
      <c r="B392" s="34"/>
    </row>
    <row r="393" spans="2:2" ht="12.5">
      <c r="B393" s="34"/>
    </row>
    <row r="394" spans="2:2" ht="12.5">
      <c r="B394" s="34"/>
    </row>
    <row r="395" spans="2:2" ht="12.5">
      <c r="B395" s="34"/>
    </row>
    <row r="396" spans="2:2" ht="12.5">
      <c r="B396" s="34"/>
    </row>
    <row r="397" spans="2:2" ht="12.5">
      <c r="B397" s="34"/>
    </row>
    <row r="398" spans="2:2" ht="12.5">
      <c r="B398" s="34"/>
    </row>
    <row r="399" spans="2:2" ht="12.5">
      <c r="B399" s="34"/>
    </row>
    <row r="400" spans="2:2" ht="12.5">
      <c r="B400" s="34"/>
    </row>
    <row r="401" spans="2:2" ht="12.5">
      <c r="B401" s="34"/>
    </row>
    <row r="402" spans="2:2" ht="12.5">
      <c r="B402" s="34"/>
    </row>
    <row r="403" spans="2:2" ht="12.5">
      <c r="B403" s="34"/>
    </row>
    <row r="404" spans="2:2" ht="12.5">
      <c r="B404" s="34"/>
    </row>
    <row r="405" spans="2:2" ht="12.5">
      <c r="B405" s="34"/>
    </row>
    <row r="406" spans="2:2" ht="12.5">
      <c r="B406" s="34"/>
    </row>
    <row r="407" spans="2:2" ht="12.5">
      <c r="B407" s="34"/>
    </row>
    <row r="408" spans="2:2" ht="12.5">
      <c r="B408" s="34"/>
    </row>
    <row r="409" spans="2:2" ht="12.5">
      <c r="B409" s="34"/>
    </row>
    <row r="410" spans="2:2" ht="12.5">
      <c r="B410" s="34"/>
    </row>
    <row r="411" spans="2:2" ht="12.5">
      <c r="B411" s="34"/>
    </row>
    <row r="412" spans="2:2" ht="12.5">
      <c r="B412" s="34"/>
    </row>
    <row r="413" spans="2:2" ht="12.5">
      <c r="B413" s="34"/>
    </row>
    <row r="414" spans="2:2" ht="12.5">
      <c r="B414" s="34"/>
    </row>
    <row r="415" spans="2:2" ht="12.5">
      <c r="B415" s="34"/>
    </row>
    <row r="416" spans="2:2" ht="12.5">
      <c r="B416" s="34"/>
    </row>
    <row r="417" spans="2:2" ht="12.5">
      <c r="B417" s="34"/>
    </row>
    <row r="418" spans="2:2" ht="12.5">
      <c r="B418" s="34"/>
    </row>
    <row r="419" spans="2:2" ht="12.5">
      <c r="B419" s="34"/>
    </row>
    <row r="420" spans="2:2" ht="12.5">
      <c r="B420" s="34"/>
    </row>
    <row r="421" spans="2:2" ht="12.5">
      <c r="B421" s="34"/>
    </row>
    <row r="422" spans="2:2" ht="12.5">
      <c r="B422" s="34"/>
    </row>
    <row r="423" spans="2:2" ht="12.5">
      <c r="B423" s="34"/>
    </row>
    <row r="424" spans="2:2" ht="12.5">
      <c r="B424" s="34"/>
    </row>
    <row r="425" spans="2:2" ht="12.5">
      <c r="B425" s="34"/>
    </row>
    <row r="426" spans="2:2" ht="12.5">
      <c r="B426" s="34"/>
    </row>
    <row r="427" spans="2:2" ht="12.5">
      <c r="B427" s="34"/>
    </row>
    <row r="428" spans="2:2" ht="12.5">
      <c r="B428" s="34"/>
    </row>
    <row r="429" spans="2:2" ht="12.5">
      <c r="B429" s="34"/>
    </row>
    <row r="430" spans="2:2" ht="12.5">
      <c r="B430" s="34"/>
    </row>
    <row r="431" spans="2:2" ht="12.5">
      <c r="B431" s="34"/>
    </row>
    <row r="432" spans="2:2" ht="12.5">
      <c r="B432" s="34"/>
    </row>
    <row r="433" spans="2:2" ht="12.5">
      <c r="B433" s="34"/>
    </row>
    <row r="434" spans="2:2" ht="12.5">
      <c r="B434" s="34"/>
    </row>
    <row r="435" spans="2:2" ht="12.5">
      <c r="B435" s="34"/>
    </row>
    <row r="436" spans="2:2" ht="12.5">
      <c r="B436" s="34"/>
    </row>
    <row r="437" spans="2:2" ht="12.5">
      <c r="B437" s="34"/>
    </row>
    <row r="438" spans="2:2" ht="12.5">
      <c r="B438" s="34"/>
    </row>
    <row r="439" spans="2:2" ht="12.5">
      <c r="B439" s="34"/>
    </row>
    <row r="440" spans="2:2" ht="12.5">
      <c r="B440" s="34"/>
    </row>
    <row r="441" spans="2:2" ht="12.5">
      <c r="B441" s="34"/>
    </row>
    <row r="442" spans="2:2" ht="12.5">
      <c r="B442" s="34"/>
    </row>
    <row r="443" spans="2:2" ht="12.5">
      <c r="B443" s="34"/>
    </row>
    <row r="444" spans="2:2" ht="12.5">
      <c r="B444" s="34"/>
    </row>
    <row r="445" spans="2:2" ht="12.5">
      <c r="B445" s="34"/>
    </row>
    <row r="446" spans="2:2" ht="12.5">
      <c r="B446" s="34"/>
    </row>
    <row r="447" spans="2:2" ht="12.5">
      <c r="B447" s="34"/>
    </row>
    <row r="448" spans="2:2" ht="12.5">
      <c r="B448" s="34"/>
    </row>
    <row r="449" spans="2:2" ht="12.5">
      <c r="B449" s="34"/>
    </row>
    <row r="450" spans="2:2" ht="12.5">
      <c r="B450" s="34"/>
    </row>
    <row r="451" spans="2:2" ht="12.5">
      <c r="B451" s="34"/>
    </row>
    <row r="452" spans="2:2" ht="12.5">
      <c r="B452" s="34"/>
    </row>
    <row r="453" spans="2:2" ht="12.5">
      <c r="B453" s="34"/>
    </row>
    <row r="454" spans="2:2" ht="12.5">
      <c r="B454" s="34"/>
    </row>
    <row r="455" spans="2:2" ht="12.5">
      <c r="B455" s="34"/>
    </row>
    <row r="456" spans="2:2" ht="12.5">
      <c r="B456" s="34"/>
    </row>
    <row r="457" spans="2:2" ht="12.5">
      <c r="B457" s="34"/>
    </row>
    <row r="458" spans="2:2" ht="12.5">
      <c r="B458" s="34"/>
    </row>
    <row r="459" spans="2:2" ht="12.5">
      <c r="B459" s="34"/>
    </row>
    <row r="460" spans="2:2" ht="12.5">
      <c r="B460" s="34"/>
    </row>
    <row r="461" spans="2:2" ht="12.5">
      <c r="B461" s="34"/>
    </row>
    <row r="462" spans="2:2" ht="12.5">
      <c r="B462" s="34"/>
    </row>
    <row r="463" spans="2:2" ht="12.5">
      <c r="B463" s="34"/>
    </row>
    <row r="464" spans="2:2" ht="12.5">
      <c r="B464" s="34"/>
    </row>
    <row r="465" spans="2:2" ht="12.5">
      <c r="B465" s="34"/>
    </row>
    <row r="466" spans="2:2" ht="12.5">
      <c r="B466" s="34"/>
    </row>
    <row r="467" spans="2:2" ht="12.5">
      <c r="B467" s="34"/>
    </row>
    <row r="468" spans="2:2" ht="12.5">
      <c r="B468" s="34"/>
    </row>
    <row r="469" spans="2:2" ht="12.5">
      <c r="B469" s="34"/>
    </row>
    <row r="470" spans="2:2" ht="12.5">
      <c r="B470" s="34"/>
    </row>
    <row r="471" spans="2:2" ht="12.5">
      <c r="B471" s="34"/>
    </row>
    <row r="472" spans="2:2" ht="12.5">
      <c r="B472" s="34"/>
    </row>
    <row r="473" spans="2:2" ht="12.5">
      <c r="B473" s="34"/>
    </row>
    <row r="474" spans="2:2" ht="12.5">
      <c r="B474" s="34"/>
    </row>
    <row r="475" spans="2:2" ht="12.5">
      <c r="B475" s="34"/>
    </row>
    <row r="476" spans="2:2" ht="12.5">
      <c r="B476" s="34"/>
    </row>
    <row r="477" spans="2:2" ht="12.5">
      <c r="B477" s="34"/>
    </row>
    <row r="478" spans="2:2" ht="12.5">
      <c r="B478" s="34"/>
    </row>
    <row r="479" spans="2:2" ht="12.5">
      <c r="B479" s="34"/>
    </row>
    <row r="480" spans="2:2" ht="12.5">
      <c r="B480" s="34"/>
    </row>
    <row r="481" spans="2:2" ht="12.5">
      <c r="B481" s="34"/>
    </row>
    <row r="482" spans="2:2" ht="12.5">
      <c r="B482" s="34"/>
    </row>
    <row r="483" spans="2:2" ht="12.5">
      <c r="B483" s="34"/>
    </row>
    <row r="484" spans="2:2" ht="12.5">
      <c r="B484" s="34"/>
    </row>
    <row r="485" spans="2:2" ht="12.5">
      <c r="B485" s="34"/>
    </row>
    <row r="486" spans="2:2" ht="12.5">
      <c r="B486" s="34"/>
    </row>
    <row r="487" spans="2:2" ht="12.5">
      <c r="B487" s="34"/>
    </row>
    <row r="488" spans="2:2" ht="12.5">
      <c r="B488" s="34"/>
    </row>
    <row r="489" spans="2:2" ht="12.5">
      <c r="B489" s="34"/>
    </row>
    <row r="490" spans="2:2" ht="12.5">
      <c r="B490" s="34"/>
    </row>
    <row r="491" spans="2:2" ht="12.5">
      <c r="B491" s="34"/>
    </row>
    <row r="492" spans="2:2" ht="12.5">
      <c r="B492" s="34"/>
    </row>
    <row r="493" spans="2:2" ht="12.5">
      <c r="B493" s="34"/>
    </row>
    <row r="494" spans="2:2" ht="12.5">
      <c r="B494" s="34"/>
    </row>
    <row r="495" spans="2:2" ht="12.5">
      <c r="B495" s="34"/>
    </row>
    <row r="496" spans="2:2" ht="12.5">
      <c r="B496" s="34"/>
    </row>
    <row r="497" spans="2:2" ht="12.5">
      <c r="B497" s="34"/>
    </row>
    <row r="498" spans="2:2" ht="12.5">
      <c r="B498" s="34"/>
    </row>
    <row r="499" spans="2:2" ht="12.5">
      <c r="B499" s="34"/>
    </row>
    <row r="500" spans="2:2" ht="12.5">
      <c r="B500" s="34"/>
    </row>
    <row r="501" spans="2:2" ht="12.5">
      <c r="B501" s="34"/>
    </row>
    <row r="502" spans="2:2" ht="12.5">
      <c r="B502" s="34"/>
    </row>
    <row r="503" spans="2:2" ht="12.5">
      <c r="B503" s="34"/>
    </row>
    <row r="504" spans="2:2" ht="12.5">
      <c r="B504" s="34"/>
    </row>
    <row r="505" spans="2:2" ht="12.5">
      <c r="B505" s="34"/>
    </row>
    <row r="506" spans="2:2" ht="12.5">
      <c r="B506" s="34"/>
    </row>
    <row r="507" spans="2:2" ht="12.5">
      <c r="B507" s="34"/>
    </row>
    <row r="508" spans="2:2" ht="12.5">
      <c r="B508" s="34"/>
    </row>
    <row r="509" spans="2:2" ht="12.5">
      <c r="B509" s="34"/>
    </row>
    <row r="510" spans="2:2" ht="12.5">
      <c r="B510" s="34"/>
    </row>
    <row r="511" spans="2:2" ht="12.5">
      <c r="B511" s="34"/>
    </row>
    <row r="512" spans="2:2" ht="12.5">
      <c r="B512" s="34"/>
    </row>
    <row r="513" spans="2:2" ht="12.5">
      <c r="B513" s="34"/>
    </row>
    <row r="514" spans="2:2" ht="12.5">
      <c r="B514" s="34"/>
    </row>
    <row r="515" spans="2:2" ht="12.5">
      <c r="B515" s="34"/>
    </row>
    <row r="516" spans="2:2" ht="12.5">
      <c r="B516" s="34"/>
    </row>
    <row r="517" spans="2:2" ht="12.5">
      <c r="B517" s="34"/>
    </row>
    <row r="518" spans="2:2" ht="12.5">
      <c r="B518" s="34"/>
    </row>
    <row r="519" spans="2:2" ht="12.5">
      <c r="B519" s="34"/>
    </row>
    <row r="520" spans="2:2" ht="12.5">
      <c r="B520" s="34"/>
    </row>
    <row r="521" spans="2:2" ht="12.5">
      <c r="B521" s="34"/>
    </row>
    <row r="522" spans="2:2" ht="12.5">
      <c r="B522" s="34"/>
    </row>
    <row r="523" spans="2:2" ht="12.5">
      <c r="B523" s="34"/>
    </row>
    <row r="524" spans="2:2" ht="12.5">
      <c r="B524" s="34"/>
    </row>
    <row r="525" spans="2:2" ht="12.5">
      <c r="B525" s="34"/>
    </row>
    <row r="526" spans="2:2" ht="12.5">
      <c r="B526" s="34"/>
    </row>
    <row r="527" spans="2:2" ht="12.5">
      <c r="B527" s="34"/>
    </row>
    <row r="528" spans="2:2" ht="12.5">
      <c r="B528" s="34"/>
    </row>
    <row r="529" spans="2:2" ht="12.5">
      <c r="B529" s="34"/>
    </row>
    <row r="530" spans="2:2" ht="12.5">
      <c r="B530" s="34"/>
    </row>
    <row r="531" spans="2:2" ht="12.5">
      <c r="B531" s="34"/>
    </row>
    <row r="532" spans="2:2" ht="12.5">
      <c r="B532" s="34"/>
    </row>
    <row r="533" spans="2:2" ht="12.5">
      <c r="B533" s="34"/>
    </row>
    <row r="534" spans="2:2" ht="12.5">
      <c r="B534" s="34"/>
    </row>
    <row r="535" spans="2:2" ht="12.5">
      <c r="B535" s="34"/>
    </row>
    <row r="536" spans="2:2" ht="12.5">
      <c r="B536" s="34"/>
    </row>
    <row r="537" spans="2:2" ht="12.5">
      <c r="B537" s="34"/>
    </row>
    <row r="538" spans="2:2" ht="12.5">
      <c r="B538" s="34"/>
    </row>
    <row r="539" spans="2:2" ht="12.5">
      <c r="B539" s="34"/>
    </row>
    <row r="540" spans="2:2" ht="12.5">
      <c r="B540" s="34"/>
    </row>
    <row r="541" spans="2:2" ht="12.5">
      <c r="B541" s="34"/>
    </row>
    <row r="542" spans="2:2" ht="12.5">
      <c r="B542" s="34"/>
    </row>
    <row r="543" spans="2:2" ht="12.5">
      <c r="B543" s="34"/>
    </row>
    <row r="544" spans="2:2" ht="12.5">
      <c r="B544" s="34"/>
    </row>
    <row r="545" spans="2:2" ht="12.5">
      <c r="B545" s="34"/>
    </row>
    <row r="546" spans="2:2" ht="12.5">
      <c r="B546" s="34"/>
    </row>
    <row r="547" spans="2:2" ht="12.5">
      <c r="B547" s="34"/>
    </row>
    <row r="548" spans="2:2" ht="12.5">
      <c r="B548" s="34"/>
    </row>
    <row r="549" spans="2:2" ht="12.5">
      <c r="B549" s="34"/>
    </row>
    <row r="550" spans="2:2" ht="12.5">
      <c r="B550" s="34"/>
    </row>
    <row r="551" spans="2:2" ht="12.5">
      <c r="B551" s="34"/>
    </row>
    <row r="552" spans="2:2" ht="12.5">
      <c r="B552" s="34"/>
    </row>
    <row r="553" spans="2:2" ht="12.5">
      <c r="B553" s="34"/>
    </row>
    <row r="554" spans="2:2" ht="12.5">
      <c r="B554" s="34"/>
    </row>
    <row r="555" spans="2:2" ht="12.5">
      <c r="B555" s="34"/>
    </row>
    <row r="556" spans="2:2" ht="12.5">
      <c r="B556" s="34"/>
    </row>
    <row r="557" spans="2:2" ht="12.5">
      <c r="B557" s="34"/>
    </row>
    <row r="558" spans="2:2" ht="12.5">
      <c r="B558" s="34"/>
    </row>
    <row r="559" spans="2:2" ht="12.5">
      <c r="B559" s="34"/>
    </row>
    <row r="560" spans="2:2" ht="12.5">
      <c r="B560" s="34"/>
    </row>
    <row r="561" spans="2:2" ht="12.5">
      <c r="B561" s="34"/>
    </row>
    <row r="562" spans="2:2" ht="12.5">
      <c r="B562" s="34"/>
    </row>
    <row r="563" spans="2:2" ht="12.5">
      <c r="B563" s="34"/>
    </row>
    <row r="564" spans="2:2" ht="12.5">
      <c r="B564" s="34"/>
    </row>
    <row r="565" spans="2:2" ht="12.5">
      <c r="B565" s="34"/>
    </row>
    <row r="566" spans="2:2" ht="12.5">
      <c r="B566" s="34"/>
    </row>
    <row r="567" spans="2:2" ht="12.5">
      <c r="B567" s="34"/>
    </row>
    <row r="568" spans="2:2" ht="12.5">
      <c r="B568" s="34"/>
    </row>
    <row r="569" spans="2:2" ht="12.5">
      <c r="B569" s="34"/>
    </row>
    <row r="570" spans="2:2" ht="12.5">
      <c r="B570" s="34"/>
    </row>
    <row r="571" spans="2:2" ht="12.5">
      <c r="B571" s="34"/>
    </row>
    <row r="572" spans="2:2" ht="12.5">
      <c r="B572" s="34"/>
    </row>
    <row r="573" spans="2:2" ht="12.5">
      <c r="B573" s="34"/>
    </row>
    <row r="574" spans="2:2" ht="12.5">
      <c r="B574" s="34"/>
    </row>
    <row r="575" spans="2:2" ht="12.5">
      <c r="B575" s="34"/>
    </row>
    <row r="576" spans="2:2" ht="12.5">
      <c r="B576" s="34"/>
    </row>
    <row r="577" spans="2:2" ht="12.5">
      <c r="B577" s="34"/>
    </row>
    <row r="578" spans="2:2" ht="12.5">
      <c r="B578" s="34"/>
    </row>
    <row r="579" spans="2:2" ht="12.5">
      <c r="B579" s="34"/>
    </row>
    <row r="580" spans="2:2" ht="12.5">
      <c r="B580" s="34"/>
    </row>
    <row r="581" spans="2:2" ht="12.5">
      <c r="B581" s="34"/>
    </row>
    <row r="582" spans="2:2" ht="12.5">
      <c r="B582" s="34"/>
    </row>
    <row r="583" spans="2:2" ht="12.5">
      <c r="B583" s="34"/>
    </row>
    <row r="584" spans="2:2" ht="12.5">
      <c r="B584" s="34"/>
    </row>
    <row r="585" spans="2:2" ht="12.5">
      <c r="B585" s="34"/>
    </row>
    <row r="586" spans="2:2" ht="12.5">
      <c r="B586" s="34"/>
    </row>
    <row r="587" spans="2:2" ht="12.5">
      <c r="B587" s="34"/>
    </row>
    <row r="588" spans="2:2" ht="12.5">
      <c r="B588" s="34"/>
    </row>
    <row r="589" spans="2:2" ht="12.5">
      <c r="B589" s="34"/>
    </row>
    <row r="590" spans="2:2" ht="12.5">
      <c r="B590" s="34"/>
    </row>
    <row r="591" spans="2:2" ht="12.5">
      <c r="B591" s="34"/>
    </row>
    <row r="592" spans="2:2" ht="12.5">
      <c r="B592" s="34"/>
    </row>
    <row r="593" spans="2:2" ht="12.5">
      <c r="B593" s="34"/>
    </row>
    <row r="594" spans="2:2" ht="12.5">
      <c r="B594" s="34"/>
    </row>
    <row r="595" spans="2:2" ht="12.5">
      <c r="B595" s="34"/>
    </row>
    <row r="596" spans="2:2" ht="12.5">
      <c r="B596" s="34"/>
    </row>
    <row r="597" spans="2:2" ht="12.5">
      <c r="B597" s="34"/>
    </row>
    <row r="598" spans="2:2" ht="12.5">
      <c r="B598" s="34"/>
    </row>
    <row r="599" spans="2:2" ht="12.5">
      <c r="B599" s="34"/>
    </row>
    <row r="600" spans="2:2" ht="12.5">
      <c r="B600" s="34"/>
    </row>
    <row r="601" spans="2:2" ht="12.5">
      <c r="B601" s="34"/>
    </row>
    <row r="602" spans="2:2" ht="12.5">
      <c r="B602" s="34"/>
    </row>
    <row r="603" spans="2:2" ht="12.5">
      <c r="B603" s="34"/>
    </row>
    <row r="604" spans="2:2" ht="12.5">
      <c r="B604" s="34"/>
    </row>
    <row r="605" spans="2:2" ht="12.5">
      <c r="B605" s="34"/>
    </row>
    <row r="606" spans="2:2" ht="12.5">
      <c r="B606" s="34"/>
    </row>
    <row r="607" spans="2:2" ht="12.5">
      <c r="B607" s="34"/>
    </row>
    <row r="608" spans="2:2" ht="12.5">
      <c r="B608" s="34"/>
    </row>
    <row r="609" spans="2:2" ht="12.5">
      <c r="B609" s="34"/>
    </row>
    <row r="610" spans="2:2" ht="12.5">
      <c r="B610" s="34"/>
    </row>
    <row r="611" spans="2:2" ht="12.5">
      <c r="B611" s="34"/>
    </row>
    <row r="612" spans="2:2" ht="12.5">
      <c r="B612" s="34"/>
    </row>
    <row r="613" spans="2:2" ht="12.5">
      <c r="B613" s="34"/>
    </row>
    <row r="614" spans="2:2" ht="12.5">
      <c r="B614" s="34"/>
    </row>
    <row r="615" spans="2:2" ht="12.5">
      <c r="B615" s="34"/>
    </row>
    <row r="616" spans="2:2" ht="12.5">
      <c r="B616" s="34"/>
    </row>
    <row r="617" spans="2:2" ht="12.5">
      <c r="B617" s="34"/>
    </row>
    <row r="618" spans="2:2" ht="12.5">
      <c r="B618" s="34"/>
    </row>
    <row r="619" spans="2:2" ht="12.5">
      <c r="B619" s="34"/>
    </row>
    <row r="620" spans="2:2" ht="12.5">
      <c r="B620" s="34"/>
    </row>
    <row r="621" spans="2:2" ht="12.5">
      <c r="B621" s="34"/>
    </row>
    <row r="622" spans="2:2" ht="12.5">
      <c r="B622" s="34"/>
    </row>
    <row r="623" spans="2:2" ht="12.5">
      <c r="B623" s="34"/>
    </row>
    <row r="624" spans="2:2" ht="12.5">
      <c r="B624" s="34"/>
    </row>
    <row r="625" spans="2:2" ht="12.5">
      <c r="B625" s="34"/>
    </row>
    <row r="626" spans="2:2" ht="12.5">
      <c r="B626" s="34"/>
    </row>
    <row r="627" spans="2:2" ht="12.5">
      <c r="B627" s="34"/>
    </row>
    <row r="628" spans="2:2" ht="12.5">
      <c r="B628" s="34"/>
    </row>
    <row r="629" spans="2:2" ht="12.5">
      <c r="B629" s="34"/>
    </row>
    <row r="630" spans="2:2" ht="12.5">
      <c r="B630" s="34"/>
    </row>
    <row r="631" spans="2:2" ht="12.5">
      <c r="B631" s="34"/>
    </row>
    <row r="632" spans="2:2" ht="12.5">
      <c r="B632" s="34"/>
    </row>
    <row r="633" spans="2:2" ht="12.5">
      <c r="B633" s="34"/>
    </row>
    <row r="634" spans="2:2" ht="12.5">
      <c r="B634" s="34"/>
    </row>
    <row r="635" spans="2:2" ht="12.5">
      <c r="B635" s="34"/>
    </row>
    <row r="636" spans="2:2" ht="12.5">
      <c r="B636" s="34"/>
    </row>
    <row r="637" spans="2:2" ht="12.5">
      <c r="B637" s="34"/>
    </row>
    <row r="638" spans="2:2" ht="12.5">
      <c r="B638" s="34"/>
    </row>
    <row r="639" spans="2:2" ht="12.5">
      <c r="B639" s="34"/>
    </row>
    <row r="640" spans="2:2" ht="12.5">
      <c r="B640" s="34"/>
    </row>
    <row r="641" spans="2:2" ht="12.5">
      <c r="B641" s="34"/>
    </row>
    <row r="642" spans="2:2" ht="12.5">
      <c r="B642" s="34"/>
    </row>
    <row r="643" spans="2:2" ht="12.5">
      <c r="B643" s="34"/>
    </row>
    <row r="644" spans="2:2" ht="12.5">
      <c r="B644" s="34"/>
    </row>
    <row r="645" spans="2:2" ht="12.5">
      <c r="B645" s="34"/>
    </row>
    <row r="646" spans="2:2" ht="12.5">
      <c r="B646" s="34"/>
    </row>
    <row r="647" spans="2:2" ht="12.5">
      <c r="B647" s="34"/>
    </row>
    <row r="648" spans="2:2" ht="12.5">
      <c r="B648" s="34"/>
    </row>
    <row r="649" spans="2:2" ht="12.5">
      <c r="B649" s="34"/>
    </row>
    <row r="650" spans="2:2" ht="12.5">
      <c r="B650" s="34"/>
    </row>
    <row r="651" spans="2:2" ht="12.5">
      <c r="B651" s="34"/>
    </row>
    <row r="652" spans="2:2" ht="12.5">
      <c r="B652" s="34"/>
    </row>
    <row r="653" spans="2:2" ht="12.5">
      <c r="B653" s="34"/>
    </row>
    <row r="654" spans="2:2" ht="12.5">
      <c r="B654" s="34"/>
    </row>
    <row r="655" spans="2:2" ht="12.5">
      <c r="B655" s="34"/>
    </row>
    <row r="656" spans="2:2" ht="12.5">
      <c r="B656" s="34"/>
    </row>
    <row r="657" spans="2:2" ht="12.5">
      <c r="B657" s="34"/>
    </row>
    <row r="658" spans="2:2" ht="12.5">
      <c r="B658" s="34"/>
    </row>
    <row r="659" spans="2:2" ht="12.5">
      <c r="B659" s="34"/>
    </row>
    <row r="660" spans="2:2" ht="12.5">
      <c r="B660" s="34"/>
    </row>
    <row r="661" spans="2:2" ht="12.5">
      <c r="B661" s="34"/>
    </row>
    <row r="662" spans="2:2" ht="12.5">
      <c r="B662" s="34"/>
    </row>
    <row r="663" spans="2:2" ht="12.5">
      <c r="B663" s="34"/>
    </row>
    <row r="664" spans="2:2" ht="12.5">
      <c r="B664" s="34"/>
    </row>
    <row r="665" spans="2:2" ht="12.5">
      <c r="B665" s="34"/>
    </row>
    <row r="666" spans="2:2" ht="12.5">
      <c r="B666" s="34"/>
    </row>
    <row r="667" spans="2:2" ht="12.5">
      <c r="B667" s="34"/>
    </row>
    <row r="668" spans="2:2" ht="12.5">
      <c r="B668" s="34"/>
    </row>
    <row r="669" spans="2:2" ht="12.5">
      <c r="B669" s="34"/>
    </row>
    <row r="670" spans="2:2" ht="12.5">
      <c r="B670" s="34"/>
    </row>
    <row r="671" spans="2:2" ht="12.5">
      <c r="B671" s="34"/>
    </row>
    <row r="672" spans="2:2" ht="12.5">
      <c r="B672" s="34"/>
    </row>
    <row r="673" spans="2:2" ht="12.5">
      <c r="B673" s="34"/>
    </row>
    <row r="674" spans="2:2" ht="12.5">
      <c r="B674" s="34"/>
    </row>
    <row r="675" spans="2:2" ht="12.5">
      <c r="B675" s="34"/>
    </row>
    <row r="676" spans="2:2" ht="12.5">
      <c r="B676" s="34"/>
    </row>
    <row r="677" spans="2:2" ht="12.5">
      <c r="B677" s="34"/>
    </row>
    <row r="678" spans="2:2" ht="12.5">
      <c r="B678" s="34"/>
    </row>
    <row r="679" spans="2:2" ht="12.5">
      <c r="B679" s="34"/>
    </row>
    <row r="680" spans="2:2" ht="12.5">
      <c r="B680" s="34"/>
    </row>
    <row r="681" spans="2:2" ht="12.5">
      <c r="B681" s="34"/>
    </row>
    <row r="682" spans="2:2" ht="12.5">
      <c r="B682" s="34"/>
    </row>
    <row r="683" spans="2:2" ht="12.5">
      <c r="B683" s="34"/>
    </row>
    <row r="684" spans="2:2" ht="12.5">
      <c r="B684" s="34"/>
    </row>
    <row r="685" spans="2:2" ht="12.5">
      <c r="B685" s="34"/>
    </row>
    <row r="686" spans="2:2" ht="12.5">
      <c r="B686" s="34"/>
    </row>
    <row r="687" spans="2:2" ht="12.5">
      <c r="B687" s="34"/>
    </row>
    <row r="688" spans="2:2" ht="12.5">
      <c r="B688" s="34"/>
    </row>
    <row r="689" spans="2:2" ht="12.5">
      <c r="B689" s="34"/>
    </row>
    <row r="690" spans="2:2" ht="12.5">
      <c r="B690" s="34"/>
    </row>
    <row r="691" spans="2:2" ht="12.5">
      <c r="B691" s="34"/>
    </row>
    <row r="692" spans="2:2" ht="12.5">
      <c r="B692" s="34"/>
    </row>
    <row r="693" spans="2:2" ht="12.5">
      <c r="B693" s="34"/>
    </row>
    <row r="694" spans="2:2" ht="12.5">
      <c r="B694" s="34"/>
    </row>
    <row r="695" spans="2:2" ht="12.5">
      <c r="B695" s="34"/>
    </row>
    <row r="696" spans="2:2" ht="12.5">
      <c r="B696" s="34"/>
    </row>
    <row r="697" spans="2:2" ht="12.5">
      <c r="B697" s="34"/>
    </row>
    <row r="698" spans="2:2" ht="12.5">
      <c r="B698" s="34"/>
    </row>
    <row r="699" spans="2:2" ht="12.5">
      <c r="B699" s="34"/>
    </row>
    <row r="700" spans="2:2" ht="12.5">
      <c r="B700" s="34"/>
    </row>
    <row r="701" spans="2:2" ht="12.5">
      <c r="B701" s="34"/>
    </row>
    <row r="702" spans="2:2" ht="12.5">
      <c r="B702" s="34"/>
    </row>
    <row r="703" spans="2:2" ht="12.5">
      <c r="B703" s="34"/>
    </row>
    <row r="704" spans="2:2" ht="12.5">
      <c r="B704" s="34"/>
    </row>
    <row r="705" spans="2:2" ht="12.5">
      <c r="B705" s="34"/>
    </row>
    <row r="706" spans="2:2" ht="12.5">
      <c r="B706" s="34"/>
    </row>
    <row r="707" spans="2:2" ht="12.5">
      <c r="B707" s="34"/>
    </row>
    <row r="708" spans="2:2" ht="12.5">
      <c r="B708" s="34"/>
    </row>
    <row r="709" spans="2:2" ht="12.5">
      <c r="B709" s="34"/>
    </row>
    <row r="710" spans="2:2" ht="12.5">
      <c r="B710" s="34"/>
    </row>
    <row r="711" spans="2:2" ht="12.5">
      <c r="B711" s="34"/>
    </row>
    <row r="712" spans="2:2" ht="12.5">
      <c r="B712" s="34"/>
    </row>
    <row r="713" spans="2:2" ht="12.5">
      <c r="B713" s="34"/>
    </row>
    <row r="714" spans="2:2" ht="12.5">
      <c r="B714" s="34"/>
    </row>
    <row r="715" spans="2:2" ht="12.5">
      <c r="B715" s="34"/>
    </row>
    <row r="716" spans="2:2" ht="12.5">
      <c r="B716" s="34"/>
    </row>
    <row r="717" spans="2:2" ht="12.5">
      <c r="B717" s="34"/>
    </row>
    <row r="718" spans="2:2" ht="12.5">
      <c r="B718" s="34"/>
    </row>
    <row r="719" spans="2:2" ht="12.5">
      <c r="B719" s="34"/>
    </row>
    <row r="720" spans="2:2" ht="12.5">
      <c r="B720" s="34"/>
    </row>
    <row r="721" spans="2:2" ht="12.5">
      <c r="B721" s="34"/>
    </row>
    <row r="722" spans="2:2" ht="12.5">
      <c r="B722" s="34"/>
    </row>
    <row r="723" spans="2:2" ht="12.5">
      <c r="B723" s="34"/>
    </row>
    <row r="724" spans="2:2" ht="12.5">
      <c r="B724" s="34"/>
    </row>
    <row r="725" spans="2:2" ht="12.5">
      <c r="B725" s="34"/>
    </row>
    <row r="726" spans="2:2" ht="12.5">
      <c r="B726" s="34"/>
    </row>
    <row r="727" spans="2:2" ht="12.5">
      <c r="B727" s="34"/>
    </row>
    <row r="728" spans="2:2" ht="12.5">
      <c r="B728" s="34"/>
    </row>
    <row r="729" spans="2:2" ht="12.5">
      <c r="B729" s="34"/>
    </row>
    <row r="730" spans="2:2" ht="12.5">
      <c r="B730" s="34"/>
    </row>
    <row r="731" spans="2:2" ht="12.5">
      <c r="B731" s="34"/>
    </row>
    <row r="732" spans="2:2" ht="12.5">
      <c r="B732" s="34"/>
    </row>
    <row r="733" spans="2:2" ht="12.5">
      <c r="B733" s="34"/>
    </row>
    <row r="734" spans="2:2" ht="12.5">
      <c r="B734" s="34"/>
    </row>
    <row r="735" spans="2:2" ht="12.5">
      <c r="B735" s="34"/>
    </row>
    <row r="736" spans="2:2" ht="12.5">
      <c r="B736" s="34"/>
    </row>
    <row r="737" spans="2:2" ht="12.5">
      <c r="B737" s="34"/>
    </row>
    <row r="738" spans="2:2" ht="12.5">
      <c r="B738" s="34"/>
    </row>
    <row r="739" spans="2:2" ht="12.5">
      <c r="B739" s="34"/>
    </row>
    <row r="740" spans="2:2" ht="12.5">
      <c r="B740" s="34"/>
    </row>
    <row r="741" spans="2:2" ht="12.5">
      <c r="B741" s="34"/>
    </row>
    <row r="742" spans="2:2" ht="12.5">
      <c r="B742" s="34"/>
    </row>
    <row r="743" spans="2:2" ht="12.5">
      <c r="B743" s="34"/>
    </row>
    <row r="744" spans="2:2" ht="12.5">
      <c r="B744" s="34"/>
    </row>
    <row r="745" spans="2:2" ht="12.5">
      <c r="B745" s="34"/>
    </row>
    <row r="746" spans="2:2" ht="12.5">
      <c r="B746" s="34"/>
    </row>
    <row r="747" spans="2:2" ht="12.5">
      <c r="B747" s="34"/>
    </row>
    <row r="748" spans="2:2" ht="12.5">
      <c r="B748" s="34"/>
    </row>
    <row r="749" spans="2:2" ht="12.5">
      <c r="B749" s="34"/>
    </row>
    <row r="750" spans="2:2" ht="12.5">
      <c r="B750" s="34"/>
    </row>
    <row r="751" spans="2:2" ht="12.5">
      <c r="B751" s="34"/>
    </row>
    <row r="752" spans="2:2" ht="12.5">
      <c r="B752" s="34"/>
    </row>
    <row r="753" spans="2:2" ht="12.5">
      <c r="B753" s="34"/>
    </row>
    <row r="754" spans="2:2" ht="12.5">
      <c r="B754" s="34"/>
    </row>
    <row r="755" spans="2:2" ht="12.5">
      <c r="B755" s="34"/>
    </row>
    <row r="756" spans="2:2" ht="12.5">
      <c r="B756" s="34"/>
    </row>
    <row r="757" spans="2:2" ht="12.5">
      <c r="B757" s="34"/>
    </row>
    <row r="758" spans="2:2" ht="12.5">
      <c r="B758" s="34"/>
    </row>
    <row r="759" spans="2:2" ht="12.5">
      <c r="B759" s="34"/>
    </row>
    <row r="760" spans="2:2" ht="12.5">
      <c r="B760" s="34"/>
    </row>
    <row r="761" spans="2:2" ht="12.5">
      <c r="B761" s="34"/>
    </row>
    <row r="762" spans="2:2" ht="12.5">
      <c r="B762" s="34"/>
    </row>
    <row r="763" spans="2:2" ht="12.5">
      <c r="B763" s="34"/>
    </row>
    <row r="764" spans="2:2" ht="12.5">
      <c r="B764" s="34"/>
    </row>
    <row r="765" spans="2:2" ht="12.5">
      <c r="B765" s="34"/>
    </row>
    <row r="766" spans="2:2" ht="12.5">
      <c r="B766" s="34"/>
    </row>
    <row r="767" spans="2:2" ht="12.5">
      <c r="B767" s="34"/>
    </row>
    <row r="768" spans="2:2" ht="12.5">
      <c r="B768" s="34"/>
    </row>
    <row r="769" spans="2:2" ht="12.5">
      <c r="B769" s="34"/>
    </row>
    <row r="770" spans="2:2" ht="12.5">
      <c r="B770" s="34"/>
    </row>
    <row r="771" spans="2:2" ht="12.5">
      <c r="B771" s="34"/>
    </row>
    <row r="772" spans="2:2" ht="12.5">
      <c r="B772" s="34"/>
    </row>
    <row r="773" spans="2:2" ht="12.5">
      <c r="B773" s="34"/>
    </row>
    <row r="774" spans="2:2" ht="12.5">
      <c r="B774" s="34"/>
    </row>
    <row r="775" spans="2:2" ht="12.5">
      <c r="B775" s="34"/>
    </row>
    <row r="776" spans="2:2" ht="12.5">
      <c r="B776" s="34"/>
    </row>
    <row r="777" spans="2:2" ht="12.5">
      <c r="B777" s="34"/>
    </row>
    <row r="778" spans="2:2" ht="12.5">
      <c r="B778" s="34"/>
    </row>
    <row r="779" spans="2:2" ht="12.5">
      <c r="B779" s="34"/>
    </row>
    <row r="780" spans="2:2" ht="12.5">
      <c r="B780" s="34"/>
    </row>
    <row r="781" spans="2:2" ht="12.5">
      <c r="B781" s="34"/>
    </row>
    <row r="782" spans="2:2" ht="12.5">
      <c r="B782" s="34"/>
    </row>
    <row r="783" spans="2:2" ht="12.5">
      <c r="B783" s="34"/>
    </row>
    <row r="784" spans="2:2" ht="12.5">
      <c r="B784" s="34"/>
    </row>
    <row r="785" spans="2:2" ht="12.5">
      <c r="B785" s="34"/>
    </row>
    <row r="786" spans="2:2" ht="12.5">
      <c r="B786" s="34"/>
    </row>
    <row r="787" spans="2:2" ht="12.5">
      <c r="B787" s="34"/>
    </row>
    <row r="788" spans="2:2" ht="12.5">
      <c r="B788" s="34"/>
    </row>
    <row r="789" spans="2:2" ht="12.5">
      <c r="B789" s="34"/>
    </row>
    <row r="790" spans="2:2" ht="12.5">
      <c r="B790" s="34"/>
    </row>
    <row r="791" spans="2:2" ht="12.5">
      <c r="B791" s="34"/>
    </row>
    <row r="792" spans="2:2" ht="12.5">
      <c r="B792" s="34"/>
    </row>
    <row r="793" spans="2:2" ht="12.5">
      <c r="B793" s="34"/>
    </row>
    <row r="794" spans="2:2" ht="12.5">
      <c r="B794" s="34"/>
    </row>
    <row r="795" spans="2:2" ht="12.5">
      <c r="B795" s="34"/>
    </row>
    <row r="796" spans="2:2" ht="12.5">
      <c r="B796" s="34"/>
    </row>
    <row r="797" spans="2:2" ht="12.5">
      <c r="B797" s="34"/>
    </row>
    <row r="798" spans="2:2" ht="12.5">
      <c r="B798" s="34"/>
    </row>
    <row r="799" spans="2:2" ht="12.5">
      <c r="B799" s="34"/>
    </row>
    <row r="800" spans="2:2" ht="12.5">
      <c r="B800" s="34"/>
    </row>
    <row r="801" spans="2:2" ht="12.5">
      <c r="B801" s="34"/>
    </row>
    <row r="802" spans="2:2" ht="12.5">
      <c r="B802" s="34"/>
    </row>
    <row r="803" spans="2:2" ht="12.5">
      <c r="B803" s="34"/>
    </row>
    <row r="804" spans="2:2" ht="12.5">
      <c r="B804" s="34"/>
    </row>
    <row r="805" spans="2:2" ht="12.5">
      <c r="B805" s="34"/>
    </row>
    <row r="806" spans="2:2" ht="12.5">
      <c r="B806" s="34"/>
    </row>
    <row r="807" spans="2:2" ht="12.5">
      <c r="B807" s="34"/>
    </row>
    <row r="808" spans="2:2" ht="12.5">
      <c r="B808" s="34"/>
    </row>
    <row r="809" spans="2:2" ht="12.5">
      <c r="B809" s="34"/>
    </row>
    <row r="810" spans="2:2" ht="12.5">
      <c r="B810" s="34"/>
    </row>
    <row r="811" spans="2:2" ht="12.5">
      <c r="B811" s="34"/>
    </row>
    <row r="812" spans="2:2" ht="12.5">
      <c r="B812" s="34"/>
    </row>
    <row r="813" spans="2:2" ht="12.5">
      <c r="B813" s="34"/>
    </row>
    <row r="814" spans="2:2" ht="12.5">
      <c r="B814" s="34"/>
    </row>
    <row r="815" spans="2:2" ht="12.5">
      <c r="B815" s="34"/>
    </row>
    <row r="816" spans="2:2" ht="12.5">
      <c r="B816" s="34"/>
    </row>
    <row r="817" spans="2:2" ht="12.5">
      <c r="B817" s="34"/>
    </row>
    <row r="818" spans="2:2" ht="12.5">
      <c r="B818" s="34"/>
    </row>
    <row r="819" spans="2:2" ht="12.5">
      <c r="B819" s="34"/>
    </row>
    <row r="820" spans="2:2" ht="12.5">
      <c r="B820" s="34"/>
    </row>
    <row r="821" spans="2:2" ht="12.5">
      <c r="B821" s="34"/>
    </row>
    <row r="822" spans="2:2" ht="12.5">
      <c r="B822" s="34"/>
    </row>
    <row r="823" spans="2:2" ht="12.5">
      <c r="B823" s="34"/>
    </row>
    <row r="824" spans="2:2" ht="12.5">
      <c r="B824" s="34"/>
    </row>
    <row r="825" spans="2:2" ht="12.5">
      <c r="B825" s="34"/>
    </row>
    <row r="826" spans="2:2" ht="12.5">
      <c r="B826" s="34"/>
    </row>
    <row r="827" spans="2:2" ht="12.5">
      <c r="B827" s="34"/>
    </row>
    <row r="828" spans="2:2" ht="12.5">
      <c r="B828" s="34"/>
    </row>
    <row r="829" spans="2:2" ht="12.5">
      <c r="B829" s="34"/>
    </row>
    <row r="830" spans="2:2" ht="12.5">
      <c r="B830" s="34"/>
    </row>
    <row r="831" spans="2:2" ht="12.5">
      <c r="B831" s="34"/>
    </row>
    <row r="832" spans="2:2" ht="12.5">
      <c r="B832" s="34"/>
    </row>
    <row r="833" spans="2:2" ht="12.5">
      <c r="B833" s="34"/>
    </row>
    <row r="834" spans="2:2" ht="12.5">
      <c r="B834" s="34"/>
    </row>
    <row r="835" spans="2:2" ht="12.5">
      <c r="B835" s="34"/>
    </row>
    <row r="836" spans="2:2" ht="12.5">
      <c r="B836" s="34"/>
    </row>
    <row r="837" spans="2:2" ht="12.5">
      <c r="B837" s="34"/>
    </row>
    <row r="838" spans="2:2" ht="12.5">
      <c r="B838" s="34"/>
    </row>
    <row r="839" spans="2:2" ht="12.5">
      <c r="B839" s="34"/>
    </row>
    <row r="840" spans="2:2" ht="12.5">
      <c r="B840" s="34"/>
    </row>
    <row r="841" spans="2:2" ht="12.5">
      <c r="B841" s="34"/>
    </row>
    <row r="842" spans="2:2" ht="12.5">
      <c r="B842" s="34"/>
    </row>
    <row r="843" spans="2:2" ht="12.5">
      <c r="B843" s="34"/>
    </row>
    <row r="844" spans="2:2" ht="12.5">
      <c r="B844" s="34"/>
    </row>
    <row r="845" spans="2:2" ht="12.5">
      <c r="B845" s="34"/>
    </row>
    <row r="846" spans="2:2" ht="12.5">
      <c r="B846" s="34"/>
    </row>
    <row r="847" spans="2:2" ht="12.5">
      <c r="B847" s="34"/>
    </row>
    <row r="848" spans="2:2" ht="12.5">
      <c r="B848" s="34"/>
    </row>
    <row r="849" spans="2:2" ht="12.5">
      <c r="B849" s="34"/>
    </row>
    <row r="850" spans="2:2" ht="12.5">
      <c r="B850" s="34"/>
    </row>
    <row r="851" spans="2:2" ht="12.5">
      <c r="B851" s="34"/>
    </row>
    <row r="852" spans="2:2" ht="12.5">
      <c r="B852" s="34"/>
    </row>
    <row r="853" spans="2:2" ht="12.5">
      <c r="B853" s="34"/>
    </row>
    <row r="854" spans="2:2" ht="12.5">
      <c r="B854" s="34"/>
    </row>
    <row r="855" spans="2:2" ht="12.5">
      <c r="B855" s="34"/>
    </row>
    <row r="856" spans="2:2" ht="12.5">
      <c r="B856" s="34"/>
    </row>
    <row r="857" spans="2:2" ht="12.5">
      <c r="B857" s="34"/>
    </row>
    <row r="858" spans="2:2" ht="12.5">
      <c r="B858" s="34"/>
    </row>
    <row r="859" spans="2:2" ht="12.5">
      <c r="B859" s="34"/>
    </row>
    <row r="860" spans="2:2" ht="12.5">
      <c r="B860" s="34"/>
    </row>
    <row r="861" spans="2:2" ht="12.5">
      <c r="B861" s="34"/>
    </row>
    <row r="862" spans="2:2" ht="12.5">
      <c r="B862" s="34"/>
    </row>
    <row r="863" spans="2:2" ht="12.5">
      <c r="B863" s="34"/>
    </row>
    <row r="864" spans="2:2" ht="12.5">
      <c r="B864" s="34"/>
    </row>
    <row r="865" spans="2:2" ht="12.5">
      <c r="B865" s="34"/>
    </row>
    <row r="866" spans="2:2" ht="12.5">
      <c r="B866" s="34"/>
    </row>
    <row r="867" spans="2:2" ht="12.5">
      <c r="B867" s="34"/>
    </row>
    <row r="868" spans="2:2" ht="12.5">
      <c r="B868" s="34"/>
    </row>
    <row r="869" spans="2:2" ht="12.5">
      <c r="B869" s="34"/>
    </row>
    <row r="870" spans="2:2" ht="12.5">
      <c r="B870" s="34"/>
    </row>
    <row r="871" spans="2:2" ht="12.5">
      <c r="B871" s="34"/>
    </row>
    <row r="872" spans="2:2" ht="12.5">
      <c r="B872" s="34"/>
    </row>
    <row r="873" spans="2:2" ht="12.5">
      <c r="B873" s="34"/>
    </row>
    <row r="874" spans="2:2" ht="12.5">
      <c r="B874" s="34"/>
    </row>
    <row r="875" spans="2:2" ht="12.5">
      <c r="B875" s="34"/>
    </row>
    <row r="876" spans="2:2" ht="12.5">
      <c r="B876" s="34"/>
    </row>
    <row r="877" spans="2:2" ht="12.5">
      <c r="B877" s="34"/>
    </row>
    <row r="878" spans="2:2" ht="12.5">
      <c r="B878" s="34"/>
    </row>
    <row r="879" spans="2:2" ht="12.5">
      <c r="B879" s="34"/>
    </row>
    <row r="880" spans="2:2" ht="12.5">
      <c r="B880" s="34"/>
    </row>
    <row r="881" spans="2:2" ht="12.5">
      <c r="B881" s="34"/>
    </row>
    <row r="882" spans="2:2" ht="12.5">
      <c r="B882" s="34"/>
    </row>
    <row r="883" spans="2:2" ht="12.5">
      <c r="B883" s="34"/>
    </row>
    <row r="884" spans="2:2" ht="12.5">
      <c r="B884" s="34"/>
    </row>
    <row r="885" spans="2:2" ht="12.5">
      <c r="B885" s="34"/>
    </row>
    <row r="886" spans="2:2" ht="12.5">
      <c r="B886" s="34"/>
    </row>
    <row r="887" spans="2:2" ht="12.5">
      <c r="B887" s="34"/>
    </row>
    <row r="888" spans="2:2" ht="12.5">
      <c r="B888" s="34"/>
    </row>
    <row r="889" spans="2:2" ht="12.5">
      <c r="B889" s="34"/>
    </row>
    <row r="890" spans="2:2" ht="12.5">
      <c r="B890" s="34"/>
    </row>
    <row r="891" spans="2:2" ht="12.5">
      <c r="B891" s="34"/>
    </row>
    <row r="892" spans="2:2" ht="12.5">
      <c r="B892" s="34"/>
    </row>
    <row r="893" spans="2:2" ht="12.5">
      <c r="B893" s="34"/>
    </row>
    <row r="894" spans="2:2" ht="12.5">
      <c r="B894" s="34"/>
    </row>
    <row r="895" spans="2:2" ht="12.5">
      <c r="B895" s="34"/>
    </row>
    <row r="896" spans="2:2" ht="12.5">
      <c r="B896" s="34"/>
    </row>
    <row r="897" spans="2:2" ht="12.5">
      <c r="B897" s="34"/>
    </row>
    <row r="898" spans="2:2" ht="12.5">
      <c r="B898" s="34"/>
    </row>
    <row r="899" spans="2:2" ht="12.5">
      <c r="B899" s="34"/>
    </row>
    <row r="900" spans="2:2" ht="12.5">
      <c r="B900" s="34"/>
    </row>
    <row r="901" spans="2:2" ht="12.5">
      <c r="B901" s="34"/>
    </row>
    <row r="902" spans="2:2" ht="12.5">
      <c r="B902" s="34"/>
    </row>
    <row r="903" spans="2:2" ht="12.5">
      <c r="B903" s="34"/>
    </row>
    <row r="904" spans="2:2" ht="12.5">
      <c r="B904" s="34"/>
    </row>
    <row r="905" spans="2:2" ht="12.5">
      <c r="B905" s="34"/>
    </row>
    <row r="906" spans="2:2" ht="12.5">
      <c r="B906" s="34"/>
    </row>
    <row r="907" spans="2:2" ht="12.5">
      <c r="B907" s="34"/>
    </row>
    <row r="908" spans="2:2" ht="12.5">
      <c r="B908" s="34"/>
    </row>
    <row r="909" spans="2:2" ht="12.5">
      <c r="B909" s="34"/>
    </row>
    <row r="910" spans="2:2" ht="12.5">
      <c r="B910" s="34"/>
    </row>
    <row r="911" spans="2:2" ht="12.5">
      <c r="B911" s="34"/>
    </row>
    <row r="912" spans="2:2" ht="12.5">
      <c r="B912" s="34"/>
    </row>
    <row r="913" spans="2:2" ht="12.5">
      <c r="B913" s="34"/>
    </row>
    <row r="914" spans="2:2" ht="12.5">
      <c r="B914" s="34"/>
    </row>
    <row r="915" spans="2:2" ht="12.5">
      <c r="B915" s="34"/>
    </row>
    <row r="916" spans="2:2" ht="12.5">
      <c r="B916" s="34"/>
    </row>
    <row r="917" spans="2:2" ht="12.5">
      <c r="B917" s="34"/>
    </row>
    <row r="918" spans="2:2" ht="12.5">
      <c r="B918" s="34"/>
    </row>
    <row r="919" spans="2:2" ht="12.5">
      <c r="B919" s="34"/>
    </row>
    <row r="920" spans="2:2" ht="12.5">
      <c r="B920" s="34"/>
    </row>
    <row r="921" spans="2:2" ht="12.5">
      <c r="B921" s="34"/>
    </row>
    <row r="922" spans="2:2" ht="12.5">
      <c r="B922" s="34"/>
    </row>
    <row r="923" spans="2:2" ht="12.5">
      <c r="B923" s="34"/>
    </row>
    <row r="924" spans="2:2" ht="12.5">
      <c r="B924" s="34"/>
    </row>
    <row r="925" spans="2:2" ht="12.5">
      <c r="B925" s="34"/>
    </row>
    <row r="926" spans="2:2" ht="12.5">
      <c r="B926" s="34"/>
    </row>
    <row r="927" spans="2:2" ht="12.5">
      <c r="B927" s="34"/>
    </row>
    <row r="928" spans="2:2" ht="12.5">
      <c r="B928" s="34"/>
    </row>
    <row r="929" spans="2:2" ht="12.5">
      <c r="B929" s="34"/>
    </row>
    <row r="930" spans="2:2" ht="12.5">
      <c r="B930" s="34"/>
    </row>
    <row r="931" spans="2:2" ht="12.5">
      <c r="B931" s="34"/>
    </row>
    <row r="932" spans="2:2" ht="12.5">
      <c r="B932" s="34"/>
    </row>
    <row r="933" spans="2:2" ht="12.5">
      <c r="B933" s="34"/>
    </row>
    <row r="934" spans="2:2" ht="12.5">
      <c r="B934" s="34"/>
    </row>
    <row r="935" spans="2:2" ht="12.5">
      <c r="B935" s="34"/>
    </row>
    <row r="936" spans="2:2" ht="12.5">
      <c r="B936" s="34"/>
    </row>
    <row r="937" spans="2:2" ht="12.5">
      <c r="B937" s="34"/>
    </row>
    <row r="938" spans="2:2" ht="12.5">
      <c r="B938" s="34"/>
    </row>
    <row r="939" spans="2:2" ht="12.5">
      <c r="B939" s="34"/>
    </row>
    <row r="940" spans="2:2" ht="12.5">
      <c r="B940" s="34"/>
    </row>
    <row r="941" spans="2:2" ht="12.5">
      <c r="B941" s="34"/>
    </row>
    <row r="942" spans="2:2" ht="12.5">
      <c r="B942" s="34"/>
    </row>
    <row r="943" spans="2:2" ht="12.5">
      <c r="B943" s="34"/>
    </row>
    <row r="944" spans="2:2" ht="12.5">
      <c r="B944" s="34"/>
    </row>
    <row r="945" spans="2:2" ht="12.5">
      <c r="B945" s="34"/>
    </row>
    <row r="946" spans="2:2" ht="12.5">
      <c r="B946" s="34"/>
    </row>
    <row r="947" spans="2:2" ht="12.5">
      <c r="B947" s="34"/>
    </row>
    <row r="948" spans="2:2" ht="12.5">
      <c r="B948" s="34"/>
    </row>
    <row r="949" spans="2:2" ht="12.5">
      <c r="B949" s="34"/>
    </row>
    <row r="950" spans="2:2" ht="12.5">
      <c r="B950" s="34"/>
    </row>
    <row r="951" spans="2:2" ht="12.5">
      <c r="B951" s="34"/>
    </row>
    <row r="952" spans="2:2" ht="12.5">
      <c r="B952" s="34"/>
    </row>
    <row r="953" spans="2:2" ht="12.5">
      <c r="B953" s="34"/>
    </row>
    <row r="954" spans="2:2" ht="12.5">
      <c r="B954" s="34"/>
    </row>
    <row r="955" spans="2:2" ht="12.5">
      <c r="B955" s="34"/>
    </row>
    <row r="956" spans="2:2" ht="12.5">
      <c r="B956" s="34"/>
    </row>
    <row r="957" spans="2:2" ht="12.5">
      <c r="B957" s="34"/>
    </row>
    <row r="958" spans="2:2" ht="12.5">
      <c r="B958" s="34"/>
    </row>
    <row r="959" spans="2:2" ht="12.5">
      <c r="B959" s="34"/>
    </row>
    <row r="960" spans="2:2" ht="12.5">
      <c r="B960" s="34"/>
    </row>
    <row r="961" spans="2:2" ht="12.5">
      <c r="B961" s="34"/>
    </row>
    <row r="962" spans="2:2" ht="12.5">
      <c r="B962" s="34"/>
    </row>
    <row r="963" spans="2:2" ht="12.5">
      <c r="B963" s="34"/>
    </row>
    <row r="964" spans="2:2" ht="12.5">
      <c r="B964" s="34"/>
    </row>
    <row r="965" spans="2:2" ht="12.5">
      <c r="B965" s="34"/>
    </row>
    <row r="966" spans="2:2" ht="12.5">
      <c r="B966" s="34"/>
    </row>
    <row r="967" spans="2:2" ht="12.5">
      <c r="B967" s="34"/>
    </row>
    <row r="968" spans="2:2" ht="12.5">
      <c r="B968" s="34"/>
    </row>
    <row r="969" spans="2:2" ht="12.5">
      <c r="B969" s="34"/>
    </row>
    <row r="970" spans="2:2" ht="12.5">
      <c r="B970" s="34"/>
    </row>
    <row r="971" spans="2:2" ht="12.5">
      <c r="B971" s="34"/>
    </row>
    <row r="972" spans="2:2" ht="12.5">
      <c r="B972" s="34"/>
    </row>
    <row r="973" spans="2:2" ht="12.5">
      <c r="B973" s="34"/>
    </row>
    <row r="974" spans="2:2" ht="12.5">
      <c r="B974" s="34"/>
    </row>
    <row r="975" spans="2:2" ht="12.5">
      <c r="B975" s="34"/>
    </row>
    <row r="976" spans="2:2" ht="12.5">
      <c r="B976" s="34"/>
    </row>
    <row r="977" spans="2:2" ht="12.5">
      <c r="B977" s="34"/>
    </row>
    <row r="978" spans="2:2" ht="12.5">
      <c r="B978" s="34"/>
    </row>
    <row r="979" spans="2:2" ht="12.5">
      <c r="B979" s="34"/>
    </row>
    <row r="980" spans="2:2" ht="12.5">
      <c r="B980" s="34"/>
    </row>
    <row r="981" spans="2:2" ht="12.5">
      <c r="B981" s="34"/>
    </row>
    <row r="982" spans="2:2" ht="12.5">
      <c r="B982" s="34"/>
    </row>
    <row r="983" spans="2:2" ht="12.5">
      <c r="B983" s="34"/>
    </row>
    <row r="984" spans="2:2" ht="12.5">
      <c r="B984" s="34"/>
    </row>
    <row r="985" spans="2:2" ht="12.5">
      <c r="B985" s="34"/>
    </row>
    <row r="986" spans="2:2" ht="12.5">
      <c r="B986" s="34"/>
    </row>
    <row r="987" spans="2:2" ht="12.5">
      <c r="B987" s="34"/>
    </row>
    <row r="988" spans="2:2" ht="12.5">
      <c r="B988" s="34"/>
    </row>
    <row r="989" spans="2:2" ht="12.5">
      <c r="B989" s="34"/>
    </row>
    <row r="990" spans="2:2" ht="12.5">
      <c r="B990" s="34"/>
    </row>
    <row r="991" spans="2:2" ht="12.5">
      <c r="B991" s="34"/>
    </row>
    <row r="992" spans="2:2" ht="12.5">
      <c r="B992" s="34"/>
    </row>
    <row r="993" spans="2:2" ht="12.5">
      <c r="B993" s="34"/>
    </row>
    <row r="994" spans="2:2" ht="12.5">
      <c r="B994" s="34"/>
    </row>
    <row r="995" spans="2:2" ht="12.5">
      <c r="B995" s="34"/>
    </row>
    <row r="996" spans="2:2" ht="12.5">
      <c r="B996" s="34"/>
    </row>
    <row r="997" spans="2:2" ht="12.5">
      <c r="B997" s="34"/>
    </row>
    <row r="998" spans="2:2" ht="12.5">
      <c r="B998" s="34"/>
    </row>
    <row r="999" spans="2:2" ht="12.5">
      <c r="B999" s="34"/>
    </row>
    <row r="1000" spans="2:2" ht="12.5">
      <c r="B1000" s="34"/>
    </row>
    <row r="1001" spans="2:2" ht="12.5">
      <c r="B1001" s="34"/>
    </row>
    <row r="1002" spans="2:2" ht="12.5">
      <c r="B1002" s="34"/>
    </row>
    <row r="1003" spans="2:2" ht="12.5">
      <c r="B1003" s="34"/>
    </row>
    <row r="1004" spans="2:2" ht="12.5">
      <c r="B1004" s="34"/>
    </row>
    <row r="1005" spans="2:2" ht="12.5">
      <c r="B1005" s="34"/>
    </row>
    <row r="1006" spans="2:2" ht="12.5">
      <c r="B1006" s="34"/>
    </row>
    <row r="1007" spans="2:2" ht="12.5">
      <c r="B1007" s="34"/>
    </row>
    <row r="1008" spans="2:2" ht="12.5">
      <c r="B1008" s="34"/>
    </row>
    <row r="1009" spans="2:2" ht="12.5">
      <c r="B1009" s="34"/>
    </row>
    <row r="1010" spans="2:2" ht="12.5">
      <c r="B1010" s="34"/>
    </row>
    <row r="1011" spans="2:2" ht="12.5">
      <c r="B1011" s="34"/>
    </row>
    <row r="1012" spans="2:2" ht="12.5">
      <c r="B1012" s="34"/>
    </row>
    <row r="1013" spans="2:2" ht="12.5">
      <c r="B1013" s="34"/>
    </row>
    <row r="1014" spans="2:2" ht="12.5">
      <c r="B1014" s="34"/>
    </row>
    <row r="1015" spans="2:2" ht="12.5">
      <c r="B1015" s="34"/>
    </row>
    <row r="1016" spans="2:2" ht="12.5">
      <c r="B1016" s="34"/>
    </row>
    <row r="1017" spans="2:2" ht="12.5">
      <c r="B1017" s="34"/>
    </row>
    <row r="1018" spans="2:2" ht="12.5">
      <c r="B1018" s="34"/>
    </row>
    <row r="1019" spans="2:2" ht="12.5">
      <c r="B1019" s="34"/>
    </row>
    <row r="1020" spans="2:2" ht="12.5">
      <c r="B1020" s="34"/>
    </row>
    <row r="1021" spans="2:2" ht="12.5">
      <c r="B1021" s="34"/>
    </row>
    <row r="1022" spans="2:2" ht="12.5">
      <c r="B1022" s="34"/>
    </row>
    <row r="1023" spans="2:2" ht="12.5">
      <c r="B1023" s="34"/>
    </row>
    <row r="1024" spans="2:2" ht="12.5">
      <c r="B1024" s="34"/>
    </row>
    <row r="1025" spans="2:2" ht="12.5">
      <c r="B1025" s="34"/>
    </row>
    <row r="1026" spans="2:2" ht="12.5">
      <c r="B1026" s="34"/>
    </row>
    <row r="1027" spans="2:2" ht="12.5">
      <c r="B1027" s="34"/>
    </row>
    <row r="1028" spans="2:2" ht="12.5">
      <c r="B1028" s="34"/>
    </row>
    <row r="1029" spans="2:2" ht="12.5">
      <c r="B1029" s="34"/>
    </row>
    <row r="1030" spans="2:2" ht="12.5">
      <c r="B1030" s="34"/>
    </row>
    <row r="1031" spans="2:2" ht="12.5">
      <c r="B1031" s="34"/>
    </row>
    <row r="1032" spans="2:2" ht="12.5">
      <c r="B1032" s="34"/>
    </row>
    <row r="1033" spans="2:2" ht="12.5">
      <c r="B1033" s="34"/>
    </row>
    <row r="1034" spans="2:2" ht="12.5">
      <c r="B1034" s="34"/>
    </row>
    <row r="1035" spans="2:2" ht="12.5">
      <c r="B1035" s="34"/>
    </row>
    <row r="1036" spans="2:2" ht="12.5">
      <c r="B1036" s="34"/>
    </row>
    <row r="1037" spans="2:2" ht="12.5">
      <c r="B1037" s="34"/>
    </row>
    <row r="1038" spans="2:2" ht="12.5">
      <c r="B1038" s="34"/>
    </row>
    <row r="1039" spans="2:2" ht="12.5">
      <c r="B1039" s="34"/>
    </row>
    <row r="1040" spans="2:2" ht="12.5">
      <c r="B1040" s="34"/>
    </row>
    <row r="1041" spans="2:2" ht="12.5">
      <c r="B1041" s="34"/>
    </row>
    <row r="1042" spans="2:2" ht="12.5">
      <c r="B1042" s="34"/>
    </row>
    <row r="1043" spans="2:2" ht="12.5">
      <c r="B1043" s="34"/>
    </row>
    <row r="1044" spans="2:2" ht="12.5">
      <c r="B1044" s="34"/>
    </row>
    <row r="1045" spans="2:2" ht="12.5">
      <c r="B1045" s="34"/>
    </row>
    <row r="1046" spans="2:2" ht="12.5">
      <c r="B1046" s="34"/>
    </row>
    <row r="1047" spans="2:2" ht="12.5">
      <c r="B1047" s="34"/>
    </row>
    <row r="1048" spans="2:2" ht="12.5">
      <c r="B1048" s="34"/>
    </row>
    <row r="1049" spans="2:2" ht="12.5">
      <c r="B1049" s="34"/>
    </row>
    <row r="1050" spans="2:2" ht="12.5">
      <c r="B1050" s="34"/>
    </row>
    <row r="1051" spans="2:2" ht="12.5">
      <c r="B1051" s="34"/>
    </row>
    <row r="1052" spans="2:2" ht="12.5">
      <c r="B1052" s="34"/>
    </row>
    <row r="1053" spans="2:2" ht="12.5">
      <c r="B1053" s="34"/>
    </row>
    <row r="1054" spans="2:2" ht="12.5">
      <c r="B1054" s="34"/>
    </row>
    <row r="1055" spans="2:2" ht="12.5">
      <c r="B1055" s="34"/>
    </row>
    <row r="1056" spans="2:2" ht="12.5">
      <c r="B1056" s="34"/>
    </row>
    <row r="1057" spans="2:2" ht="12.5">
      <c r="B1057" s="34"/>
    </row>
    <row r="1058" spans="2:2" ht="12.5">
      <c r="B1058" s="34"/>
    </row>
    <row r="1059" spans="2:2" ht="12.5">
      <c r="B1059" s="34"/>
    </row>
    <row r="1060" spans="2:2" ht="12.5">
      <c r="B1060" s="34"/>
    </row>
    <row r="1061" spans="2:2" ht="12.5">
      <c r="B1061" s="34"/>
    </row>
    <row r="1062" spans="2:2" ht="12.5">
      <c r="B1062" s="34"/>
    </row>
    <row r="1063" spans="2:2" ht="12.5">
      <c r="B1063" s="34"/>
    </row>
    <row r="1064" spans="2:2" ht="12.5">
      <c r="B1064" s="34"/>
    </row>
    <row r="1065" spans="2:2" ht="12.5">
      <c r="B1065" s="34"/>
    </row>
    <row r="1066" spans="2:2" ht="12.5">
      <c r="B1066" s="34"/>
    </row>
    <row r="1067" spans="2:2" ht="12.5">
      <c r="B1067" s="34"/>
    </row>
    <row r="1068" spans="2:2" ht="12.5">
      <c r="B1068" s="34"/>
    </row>
    <row r="1069" spans="2:2" ht="12.5">
      <c r="B1069" s="34"/>
    </row>
    <row r="1070" spans="2:2" ht="12.5">
      <c r="B1070" s="34"/>
    </row>
    <row r="1071" spans="2:2" ht="12.5">
      <c r="B1071" s="34"/>
    </row>
    <row r="1072" spans="2:2" ht="12.5">
      <c r="B1072" s="34"/>
    </row>
    <row r="1073" spans="2:2" ht="12.5">
      <c r="B1073" s="34"/>
    </row>
    <row r="1074" spans="2:2" ht="12.5">
      <c r="B1074" s="34"/>
    </row>
    <row r="1075" spans="2:2" ht="12.5">
      <c r="B1075" s="34"/>
    </row>
    <row r="1076" spans="2:2" ht="12.5">
      <c r="B1076" s="34"/>
    </row>
    <row r="1077" spans="2:2" ht="12.5">
      <c r="B1077" s="34"/>
    </row>
    <row r="1078" spans="2:2" ht="12.5">
      <c r="B1078" s="34"/>
    </row>
    <row r="1079" spans="2:2" ht="12.5">
      <c r="B1079" s="34"/>
    </row>
    <row r="1080" spans="2:2" ht="12.5">
      <c r="B1080" s="34"/>
    </row>
    <row r="1081" spans="2:2" ht="12.5">
      <c r="B1081" s="34"/>
    </row>
  </sheetData>
  <mergeCells count="34">
    <mergeCell ref="A79:J79"/>
    <mergeCell ref="A85:J85"/>
    <mergeCell ref="A92:J92"/>
    <mergeCell ref="A102:J102"/>
    <mergeCell ref="F139:G140"/>
    <mergeCell ref="H139:H140"/>
    <mergeCell ref="I139:I140"/>
    <mergeCell ref="J139:J140"/>
    <mergeCell ref="A105:J105"/>
    <mergeCell ref="A108:J108"/>
    <mergeCell ref="A115:J115"/>
    <mergeCell ref="A121:J121"/>
    <mergeCell ref="A126:J126"/>
    <mergeCell ref="A130:J130"/>
    <mergeCell ref="A133:J133"/>
    <mergeCell ref="A38:J38"/>
    <mergeCell ref="A45:J45"/>
    <mergeCell ref="A52:J52"/>
    <mergeCell ref="A61:J61"/>
    <mergeCell ref="A75:J75"/>
    <mergeCell ref="A4:J4"/>
    <mergeCell ref="A12:J12"/>
    <mergeCell ref="A19:J19"/>
    <mergeCell ref="A25:J25"/>
    <mergeCell ref="A33:J33"/>
    <mergeCell ref="I2:I3"/>
    <mergeCell ref="J2:J3"/>
    <mergeCell ref="A1:J1"/>
    <mergeCell ref="C2:C3"/>
    <mergeCell ref="D2:D3"/>
    <mergeCell ref="E2:E3"/>
    <mergeCell ref="F2:F3"/>
    <mergeCell ref="G2:G3"/>
    <mergeCell ref="H2:H3"/>
  </mergeCells>
  <dataValidations count="5">
    <dataValidation type="list" allowBlank="1" showErrorMessage="1" sqref="D5:D10 D13:D17 D20:D23 D26:D31 D34:D36 D39:D43 D46:D50 D53:D59 D62:D73 D76:D77 D80:D83 D86:D90 D93:D100 D103 D106 D109:D113 D116:D119 D122:D124 D127:D128 D131 D134:D136" xr:uid="{00000000-0002-0000-0100-000000000000}">
      <formula1>"Policy,Procedure,Doc - Logs,Doc - Manual,Doc - Tracker,Doc - Purchase Receipt,Diagram,Screenshot,Other (see Notes),None,Missing"</formula1>
    </dataValidation>
    <dataValidation type="list" allowBlank="1" showErrorMessage="1" sqref="I5:I10 I13:I17 I20:I23 I26:I31 I34:I36 I39:I43 I46:I50 I53:I59 I62:I73 I76:I77 I80:I83 I86:I90 I93:I100 I103 I106 I109:I113 I116:I119 I122:I124 I127:I128 I131 I134:I136" xr:uid="{00000000-0002-0000-0100-000001000000}">
      <formula1>"0,1,2,3,4,5"</formula1>
    </dataValidation>
    <dataValidation type="list" allowBlank="1" showErrorMessage="1" sqref="H6:H10 H14:H17 H20:H22 H26:H31 H34:H36 H39:H43 H46:H47 H49:H50 H53:H55 H57 H62 H65 H67 H70:H73 H76:H77 H80:H83 H87:H90 H93:H96 H99:H100 H103 H106 H109:H112 H116:H119 H122:H123 H127 H131 H134 H136" xr:uid="{00000000-0002-0000-0100-000002000000}">
      <formula1>"0,1,2"</formula1>
    </dataValidation>
    <dataValidation type="list" allowBlank="1" showErrorMessage="1" sqref="J5:J10 J13:J17 J20:J23 J26:J31 J34:J36 J39:J43 J46:J50 J53:J59 J62:J73 J76:J77 J80:J83 J86:J90 J93:J100 J103 J106 J109:J113 J116:J119 J122:J124 J127:J128 J131 J134:J136" xr:uid="{00000000-0002-0000-0100-000003000000}">
      <formula1>"1,2,3,4,5,6,7"</formula1>
    </dataValidation>
    <dataValidation type="list" allowBlank="1" showInputMessage="1" showErrorMessage="1" sqref="W3:W5 G5:G10 G13:G17 G20:G23 G26:G31 G34:G36 G39:G43 G46:G50 G53:G59 G62:G73 G76:G77 G80:G83 G86:G90 G93:G100 G103 G106 G109:G113 G116:G119 G122:G124 G127:G128 G131 G134:G136" xr:uid="{316148A1-47CE-4BEB-9BDD-A1A9F40DC723}">
      <formula1>$W$3:$W$5</formula1>
    </dataValidation>
  </dataValidations>
  <pageMargins left="0.7" right="0.7" top="0.75" bottom="0.75" header="0.3" footer="0.3"/>
  <tableParts count="19">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25A08A7F75D04D9BB4526074E6BECB" ma:contentTypeVersion="1" ma:contentTypeDescription="Create a new document." ma:contentTypeScope="" ma:versionID="7279aa027a268da58f25912d5760e395">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AD95613-9EC4-46DA-AFF9-C2ECDA06D815}"/>
</file>

<file path=customXml/itemProps2.xml><?xml version="1.0" encoding="utf-8"?>
<ds:datastoreItem xmlns:ds="http://schemas.openxmlformats.org/officeDocument/2006/customXml" ds:itemID="{8AFE7555-987F-4784-BC88-3B8F6D1E2A8C}"/>
</file>

<file path=customXml/itemProps3.xml><?xml version="1.0" encoding="utf-8"?>
<ds:datastoreItem xmlns:ds="http://schemas.openxmlformats.org/officeDocument/2006/customXml" ds:itemID="{D656BB18-7A0A-4751-A4AC-002160E958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Supporting Evidence Review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Maryland’s Local Cybersecurity Assessment Tool </dc:title>
  <dc:creator>DoIT</dc:creator>
  <cp:keywords>Maryland’s Local Cybersecurity Assessment Tool </cp:keywords>
  <cp:lastModifiedBy>Martha Yeh</cp:lastModifiedBy>
  <dcterms:created xsi:type="dcterms:W3CDTF">2024-05-15T19:30:33Z</dcterms:created>
  <dcterms:modified xsi:type="dcterms:W3CDTF">2024-05-20T16:10:39Z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0x0101007D25A08A7F75D04D9BB4526074E6BECB</vt:lpwstr>
  </property>
</Properties>
</file>